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Indicatori economici-gestionali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<sst xmlns="http://schemas.openxmlformats.org/spreadsheetml/2006/main" count="62" uniqueCount="45">
  <si>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</si>
  <si>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</si>
  <si>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</si>
  <si>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</si>
  <si>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</si>
  <si>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</si>
  <si>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</si>
  <si>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</si>
  <si>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</si>
  <si>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</si>
  <si>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</si>
  <si>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</si>
  <si>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</si>
  <si>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</si>
  <si>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</si>
  <si>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</si>
  <si>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</si>
  <si>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</si>
  <si>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</si>
  <si>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</si>
  <si>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</si>
  <si>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</si>
  <si>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</si>
  <si>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</si>
  <si>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</si>
  <si>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</si>
  <si>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</si>
  <si>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</si>
  <si>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</si>
  <si>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</si>
  <si>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</si>
  <si>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</si>
  <si>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</si>
  <si>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</si>
  <si>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</si>
  <si>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</si>
  <si>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</si>
  <si>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</si>
  <si>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</si>
  <si>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</si>
  <si>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Sottoindicatore 2.9:</t>
  </si>
  <si>
    <t>Integrativa e protesica</t>
  </si>
  <si>
    <t>Indicatore 5</t>
  </si>
  <si>
    <t xml:space="preserve">Contributo PSSR </t>
  </si>
  <si>
    <t>Preventivo al  31/12/2016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</si>
</sst>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7" applyFont="1" applyProtection="1">
      <alignment/>
      <protection/>
    </xf>
    <xf numFmtId="0" fontId="4" fillId="0" borderId="0" xfId="47" applyFont="1" applyProtection="1">
      <alignment/>
      <protection/>
    </xf>
    <xf numFmtId="0" fontId="5" fillId="0" borderId="0" xfId="47" applyFont="1" applyProtection="1">
      <alignment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4" fillId="0" borderId="10" xfId="47" applyFont="1" applyBorder="1" applyAlignment="1" applyProtection="1">
      <alignment horizontal="center" vertical="center"/>
      <protection/>
    </xf>
    <xf numFmtId="0" fontId="3" fillId="0" borderId="11" xfId="47" applyFont="1" applyBorder="1" applyAlignment="1" applyProtection="1">
      <alignment wrapText="1"/>
      <protection/>
    </xf>
    <xf numFmtId="164" fontId="3" fillId="0" borderId="11" xfId="45" applyNumberFormat="1" applyFont="1" applyFill="1" applyBorder="1" applyAlignment="1" applyProtection="1">
      <alignment/>
      <protection/>
    </xf>
    <xf numFmtId="0" fontId="4" fillId="0" borderId="12" xfId="47" applyFont="1" applyBorder="1" applyAlignment="1" applyProtection="1">
      <alignment horizontal="center" vertical="center"/>
      <protection/>
    </xf>
    <xf numFmtId="0" fontId="3" fillId="0" borderId="13" xfId="47" applyFont="1" applyBorder="1" applyAlignment="1" applyProtection="1">
      <alignment wrapText="1"/>
      <protection/>
    </xf>
    <xf numFmtId="41" fontId="3" fillId="0" borderId="13" xfId="47" applyNumberFormat="1" applyFont="1" applyFill="1" applyBorder="1" applyProtection="1">
      <alignment/>
      <protection/>
    </xf>
    <xf numFmtId="0" fontId="3" fillId="0" borderId="0" xfId="47" applyFont="1" applyAlignment="1" applyProtection="1">
      <alignment wrapText="1"/>
      <protection/>
    </xf>
    <xf numFmtId="0" fontId="3" fillId="0" borderId="0" xfId="47" applyFont="1" applyFill="1" applyProtection="1">
      <alignment/>
      <protection/>
    </xf>
    <xf numFmtId="10" fontId="7" fillId="0" borderId="0" xfId="47" applyNumberFormat="1" applyFont="1" applyProtection="1">
      <alignment/>
      <protection/>
    </xf>
    <xf numFmtId="41" fontId="3" fillId="0" borderId="11" xfId="47" applyNumberFormat="1" applyFont="1" applyFill="1" applyBorder="1" applyProtection="1">
      <alignment/>
      <protection/>
    </xf>
    <xf numFmtId="10" fontId="6" fillId="0" borderId="0" xfId="47" applyNumberFormat="1" applyFont="1" applyProtection="1">
      <alignment/>
      <protection/>
    </xf>
    <xf numFmtId="0" fontId="5" fillId="0" borderId="14" xfId="47" applyFont="1" applyBorder="1" applyAlignment="1" applyProtection="1">
      <alignment horizontal="center" vertical="center"/>
      <protection/>
    </xf>
    <xf numFmtId="0" fontId="3" fillId="0" borderId="15" xfId="47" applyFont="1" applyBorder="1" applyAlignment="1" applyProtection="1">
      <alignment wrapText="1"/>
      <protection/>
    </xf>
    <xf numFmtId="41" fontId="3" fillId="0" borderId="15" xfId="47" applyNumberFormat="1" applyFont="1" applyFill="1" applyBorder="1" applyProtection="1">
      <alignment/>
      <protection/>
    </xf>
    <xf numFmtId="0" fontId="5" fillId="0" borderId="16" xfId="47" applyFont="1" applyBorder="1" applyAlignment="1" applyProtection="1">
      <alignment horizontal="center" vertical="center"/>
      <protection/>
    </xf>
    <xf numFmtId="0" fontId="3" fillId="0" borderId="17" xfId="47" applyFont="1" applyBorder="1" applyAlignment="1" applyProtection="1">
      <alignment wrapText="1"/>
      <protection/>
    </xf>
    <xf numFmtId="41" fontId="3" fillId="0" borderId="17" xfId="47" applyNumberFormat="1" applyFont="1" applyFill="1" applyBorder="1" applyProtection="1">
      <alignment/>
      <protection/>
    </xf>
    <xf numFmtId="0" fontId="9" fillId="0" borderId="15" xfId="47" applyFont="1" applyBorder="1" applyAlignment="1" applyProtection="1">
      <alignment wrapText="1"/>
      <protection/>
    </xf>
    <xf numFmtId="41" fontId="9" fillId="0" borderId="15" xfId="47" applyNumberFormat="1" applyFont="1" applyFill="1" applyBorder="1" applyProtection="1">
      <alignment/>
      <protection/>
    </xf>
    <xf numFmtId="0" fontId="9" fillId="0" borderId="17" xfId="47" applyFont="1" applyBorder="1" applyAlignment="1" applyProtection="1">
      <alignment wrapText="1"/>
      <protection/>
    </xf>
    <xf numFmtId="41" fontId="9" fillId="0" borderId="17" xfId="47" applyNumberFormat="1" applyFont="1" applyFill="1" applyBorder="1" applyProtection="1">
      <alignment/>
      <protection/>
    </xf>
    <xf numFmtId="0" fontId="9" fillId="0" borderId="0" xfId="47" applyFont="1" applyProtection="1">
      <alignment/>
      <protection/>
    </xf>
    <xf numFmtId="0" fontId="9" fillId="0" borderId="0" xfId="47" applyFont="1" applyFill="1" applyProtection="1">
      <alignment/>
      <protection/>
    </xf>
    <xf numFmtId="41" fontId="3" fillId="0" borderId="15" xfId="47" applyNumberFormat="1" applyFont="1" applyFill="1" applyBorder="1" applyAlignment="1" applyProtection="1">
      <alignment vertical="center"/>
      <protection/>
    </xf>
    <xf numFmtId="10" fontId="6" fillId="0" borderId="18" xfId="51" applyNumberFormat="1" applyFont="1" applyBorder="1" applyAlignment="1" applyProtection="1">
      <alignment horizontal="center" vertical="center"/>
      <protection/>
    </xf>
    <xf numFmtId="10" fontId="10" fillId="0" borderId="18" xfId="51" applyNumberFormat="1" applyFont="1" applyBorder="1" applyAlignment="1" applyProtection="1">
      <alignment horizontal="center" vertical="center"/>
      <protection/>
    </xf>
    <xf numFmtId="0" fontId="8" fillId="0" borderId="14" xfId="47" applyFont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center" vertical="center"/>
      <protection/>
    </xf>
    <xf numFmtId="0" fontId="1" fillId="0" borderId="0" xfId="47" applyFont="1" applyAlignment="1" applyProtection="1">
      <alignment horizontal="center" vertical="top"/>
      <protection/>
    </xf>
    <xf numFmtId="0" fontId="4" fillId="0" borderId="10" xfId="47" applyFont="1" applyBorder="1" applyAlignment="1" applyProtection="1">
      <alignment horizontal="center" vertical="center"/>
      <protection/>
    </xf>
    <xf numFmtId="0" fontId="4" fillId="0" borderId="12" xfId="47" applyFont="1" applyBorder="1" applyAlignment="1" applyProtection="1">
      <alignment horizontal="center" vertical="center"/>
      <protection/>
    </xf>
    <xf numFmtId="0" fontId="5" fillId="0" borderId="14" xfId="47" applyFont="1" applyBorder="1" applyAlignment="1" applyProtection="1">
      <alignment horizontal="center" vertical="center"/>
      <protection/>
    </xf>
    <xf numFmtId="0" fontId="5" fillId="0" borderId="16" xfId="47" applyFont="1" applyBorder="1" applyAlignment="1" applyProtection="1">
      <alignment horizontal="center" vertical="center"/>
      <protection/>
    </xf>
    <xf numFmtId="0" fontId="3" fillId="0" borderId="0" xfId="47" applyFont="1" applyAlignment="1" applyProtection="1">
      <alignment horizontal="left" wrapText="1"/>
      <protection/>
    </xf>
    <xf numFmtId="10" fontId="6" fillId="0" borderId="19" xfId="51" applyNumberFormat="1" applyFont="1" applyBorder="1" applyAlignment="1" applyProtection="1">
      <alignment horizontal="center" vertical="center"/>
      <protection/>
    </xf>
    <xf numFmtId="10" fontId="6" fillId="0" borderId="20" xfId="51" applyNumberFormat="1" applyFont="1" applyBorder="1" applyAlignment="1" applyProtection="1">
      <alignment horizontal="center" vertical="center"/>
      <protection/>
    </xf>
    <xf numFmtId="10" fontId="6" fillId="0" borderId="21" xfId="51" applyNumberFormat="1" applyFont="1" applyBorder="1" applyAlignment="1" applyProtection="1">
      <alignment horizontal="center" vertical="center"/>
      <protection/>
    </xf>
    <xf numFmtId="10" fontId="6" fillId="0" borderId="22" xfId="47" applyNumberFormat="1" applyFont="1" applyBorder="1" applyProtection="1">
      <alignment/>
      <protection/>
    </xf>
    <xf numFmtId="10" fontId="10" fillId="0" borderId="21" xfId="51" applyNumberFormat="1" applyFont="1" applyBorder="1" applyAlignment="1" applyProtection="1">
      <alignment horizontal="center" vertical="center"/>
      <protection/>
    </xf>
    <xf numFmtId="0" fontId="8" fillId="0" borderId="0" xfId="47" applyFont="1" applyBorder="1" applyAlignment="1" applyProtection="1">
      <alignment horizontal="center" vertical="center"/>
      <protection/>
    </xf>
    <xf numFmtId="0" fontId="9" fillId="0" borderId="0" xfId="47" applyFont="1" applyBorder="1" applyAlignment="1" applyProtection="1">
      <alignment wrapText="1"/>
      <protection/>
    </xf>
    <xf numFmtId="41" fontId="9" fillId="0" borderId="0" xfId="47" applyNumberFormat="1" applyFont="1" applyFill="1" applyBorder="1" applyProtection="1">
      <alignment/>
      <protection/>
    </xf>
    <xf numFmtId="0" fontId="5" fillId="0" borderId="0" xfId="47" applyFont="1" applyBorder="1" applyAlignment="1" applyProtection="1">
      <alignment horizontal="center" vertical="center"/>
      <protection/>
    </xf>
    <xf numFmtId="0" fontId="3" fillId="0" borderId="0" xfId="47" applyFont="1" applyBorder="1" applyAlignment="1" applyProtection="1">
      <alignment wrapText="1"/>
      <protection/>
    </xf>
    <xf numFmtId="41" fontId="3" fillId="0" borderId="0" xfId="47" applyNumberFormat="1" applyFont="1" applyFill="1" applyBorder="1" applyProtection="1">
      <alignment/>
      <protection/>
    </xf>
    <xf numFmtId="0" fontId="4" fillId="0" borderId="23" xfId="47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_conto_economico_trimestrale_TRIM_1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O_EcoFin\PREVENTIVO%202016\BPE%202016_V2\FILE%20RL%20V2\V2_bilancio_20160906_1404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INDICATORI ASST"/>
      <sheetName val="INDICATORI ATS"/>
      <sheetName val="INDICATORI IRCCS"/>
      <sheetName val="ANAGR"/>
      <sheetName val="INFO_OUT"/>
      <sheetName val="VERSIONI"/>
    </sheetNames>
    <sheetDataSet>
      <sheetData sheetId="0">
        <row r="2">
          <cell r="C2" t="str">
            <v>ASST DI BERGAMO OVEST</v>
          </cell>
        </row>
        <row r="3">
          <cell r="B3" t="str">
            <v>2016</v>
          </cell>
        </row>
        <row r="5">
          <cell r="B5" t="str">
            <v>Preventivo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2.7109375" style="0" customWidth="1"/>
    <col min="2" max="2" width="34.140625" style="0" bestFit="1" customWidth="1"/>
    <col min="3" max="3" width="48.140625" style="0" customWidth="1"/>
    <col min="4" max="4" width="18.28125" style="0" customWidth="1"/>
    <col min="5" max="5" width="5.00390625" style="0" customWidth="1"/>
    <col min="6" max="6" width="18.140625" style="0" customWidth="1"/>
  </cols>
  <sheetData>
    <row r="1" spans="2:6" ht="20.25">
      <c r="B1" s="34" t="str">
        <f>"AZIENDE SOCIO SANITARIE TERRITORIALI - INDICATORI DI BILANCIO "&amp;('[1]Info'!$B$5)&amp;" "&amp;'[1]Info'!$B$3</f>
        <v>AZIENDE SOCIO SANITARIE TERRITORIALI - INDICATORI DI BILANCIO Preventivo 2016</v>
      </c>
      <c r="C1" s="34"/>
      <c r="D1" s="34"/>
      <c r="E1" s="34"/>
      <c r="F1" s="34"/>
    </row>
    <row r="2" spans="2:6" ht="16.5">
      <c r="B2" s="51">
        <v>719</v>
      </c>
      <c r="C2" s="2" t="str">
        <f>'[1]Info'!$C$2</f>
        <v>ASST DI BERGAMO OVEST</v>
      </c>
      <c r="D2" s="1"/>
      <c r="E2" s="1"/>
      <c r="F2" s="1"/>
    </row>
    <row r="3" spans="2:6" ht="16.5">
      <c r="B3" s="1"/>
      <c r="C3" s="1"/>
      <c r="D3" s="1"/>
      <c r="E3" s="1"/>
      <c r="F3" s="1"/>
    </row>
    <row r="4" spans="2:6" ht="33">
      <c r="B4" s="3" t="s">
        <v>0</v>
      </c>
      <c r="C4" s="1"/>
      <c r="D4" s="4" t="s">
        <v>44</v>
      </c>
      <c r="E4" s="4"/>
      <c r="F4" s="5" t="str">
        <f>+D4</f>
        <v>Preventivo al  31/12/2016</v>
      </c>
    </row>
    <row r="5" spans="2:6" ht="16.5">
      <c r="B5" s="1"/>
      <c r="C5" s="1"/>
      <c r="D5" s="1"/>
      <c r="E5" s="1"/>
      <c r="F5" s="1"/>
    </row>
    <row r="6" spans="2:6" ht="16.5">
      <c r="B6" s="35" t="s">
        <v>1</v>
      </c>
      <c r="C6" s="7" t="s">
        <v>2</v>
      </c>
      <c r="D6" s="8">
        <v>81432</v>
      </c>
      <c r="E6" s="8"/>
      <c r="F6" s="40">
        <f>+D6/D7</f>
        <v>0.6213811522319725</v>
      </c>
    </row>
    <row r="7" spans="2:6" ht="16.5">
      <c r="B7" s="36"/>
      <c r="C7" s="10" t="s">
        <v>3</v>
      </c>
      <c r="D7" s="11">
        <v>131050</v>
      </c>
      <c r="E7" s="11"/>
      <c r="F7" s="41"/>
    </row>
    <row r="8" spans="2:6" ht="17.25">
      <c r="B8" s="1"/>
      <c r="C8" s="12"/>
      <c r="D8" s="13"/>
      <c r="E8" s="13"/>
      <c r="F8" s="14"/>
    </row>
    <row r="9" spans="2:6" ht="16.5">
      <c r="B9" s="35" t="s">
        <v>4</v>
      </c>
      <c r="C9" s="7" t="s">
        <v>5</v>
      </c>
      <c r="D9" s="15">
        <v>62868</v>
      </c>
      <c r="E9" s="15"/>
      <c r="F9" s="40">
        <f>+D9/D10</f>
        <v>0.47972529568866845</v>
      </c>
    </row>
    <row r="10" spans="2:6" ht="16.5">
      <c r="B10" s="36"/>
      <c r="C10" s="10" t="s">
        <v>3</v>
      </c>
      <c r="D10" s="11">
        <v>131050</v>
      </c>
      <c r="E10" s="11"/>
      <c r="F10" s="41"/>
    </row>
    <row r="11" spans="2:6" ht="16.5">
      <c r="B11" s="1"/>
      <c r="C11" s="12"/>
      <c r="D11" s="13"/>
      <c r="E11" s="13"/>
      <c r="F11" s="16"/>
    </row>
    <row r="12" spans="2:6" ht="16.5">
      <c r="B12" s="37" t="s">
        <v>6</v>
      </c>
      <c r="C12" s="18" t="s">
        <v>7</v>
      </c>
      <c r="D12" s="19">
        <v>22437</v>
      </c>
      <c r="E12" s="19"/>
      <c r="F12" s="42">
        <f>+D12/D13</f>
        <v>0.17120946203739032</v>
      </c>
    </row>
    <row r="13" spans="2:6" ht="16.5">
      <c r="B13" s="38"/>
      <c r="C13" s="21" t="s">
        <v>3</v>
      </c>
      <c r="D13" s="22">
        <v>131050</v>
      </c>
      <c r="E13" s="22"/>
      <c r="F13" s="30"/>
    </row>
    <row r="14" spans="2:6" ht="16.5">
      <c r="B14" s="3"/>
      <c r="C14" s="12"/>
      <c r="D14" s="13"/>
      <c r="E14" s="13"/>
      <c r="F14" s="43"/>
    </row>
    <row r="15" spans="2:6" ht="17.25">
      <c r="B15" s="32" t="s">
        <v>8</v>
      </c>
      <c r="C15" s="23" t="s">
        <v>9</v>
      </c>
      <c r="D15" s="24">
        <v>17941</v>
      </c>
      <c r="E15" s="24"/>
      <c r="F15" s="44">
        <f>+D15/D16</f>
        <v>0.13690194582220527</v>
      </c>
    </row>
    <row r="16" spans="2:6" ht="17.25">
      <c r="B16" s="33"/>
      <c r="C16" s="25" t="s">
        <v>3</v>
      </c>
      <c r="D16" s="26">
        <v>131050</v>
      </c>
      <c r="E16" s="26"/>
      <c r="F16" s="31"/>
    </row>
    <row r="17" spans="2:6" ht="15">
      <c r="B17" s="27"/>
      <c r="C17" s="27"/>
      <c r="D17" s="28"/>
      <c r="E17" s="28"/>
      <c r="F17" s="43"/>
    </row>
    <row r="18" spans="2:6" ht="17.25">
      <c r="B18" s="32" t="s">
        <v>10</v>
      </c>
      <c r="C18" s="23" t="s">
        <v>11</v>
      </c>
      <c r="D18" s="24">
        <v>4419</v>
      </c>
      <c r="E18" s="24"/>
      <c r="F18" s="44">
        <f>+D18/D19</f>
        <v>0.03371995421594811</v>
      </c>
    </row>
    <row r="19" spans="2:6" ht="17.25">
      <c r="B19" s="33"/>
      <c r="C19" s="25" t="s">
        <v>3</v>
      </c>
      <c r="D19" s="26">
        <v>131050</v>
      </c>
      <c r="E19" s="26"/>
      <c r="F19" s="31"/>
    </row>
    <row r="20" spans="2:6" ht="15">
      <c r="B20" s="27"/>
      <c r="C20" s="27"/>
      <c r="D20" s="28"/>
      <c r="E20" s="28"/>
      <c r="F20" s="43"/>
    </row>
    <row r="21" spans="2:6" ht="17.25">
      <c r="B21" s="32" t="s">
        <v>12</v>
      </c>
      <c r="C21" s="23" t="s">
        <v>13</v>
      </c>
      <c r="D21" s="24">
        <v>600</v>
      </c>
      <c r="E21" s="24"/>
      <c r="F21" s="44">
        <f>+D21/D22</f>
        <v>0.004578405188859214</v>
      </c>
    </row>
    <row r="22" spans="2:6" ht="17.25">
      <c r="B22" s="33"/>
      <c r="C22" s="25" t="s">
        <v>3</v>
      </c>
      <c r="D22" s="26">
        <v>131050</v>
      </c>
      <c r="E22" s="26"/>
      <c r="F22" s="31"/>
    </row>
    <row r="23" spans="2:6" ht="15">
      <c r="B23" s="27"/>
      <c r="C23" s="27"/>
      <c r="D23" s="28"/>
      <c r="E23" s="28"/>
      <c r="F23" s="43"/>
    </row>
    <row r="24" spans="2:6" ht="17.25">
      <c r="B24" s="32" t="s">
        <v>14</v>
      </c>
      <c r="C24" s="23" t="s">
        <v>15</v>
      </c>
      <c r="D24" s="24">
        <v>2214</v>
      </c>
      <c r="E24" s="24"/>
      <c r="F24" s="44">
        <f>+D24/D25</f>
        <v>0.0168943151468905</v>
      </c>
    </row>
    <row r="25" spans="2:6" ht="17.25">
      <c r="B25" s="33"/>
      <c r="C25" s="25" t="s">
        <v>3</v>
      </c>
      <c r="D25" s="26">
        <v>131050</v>
      </c>
      <c r="E25" s="26"/>
      <c r="F25" s="31"/>
    </row>
    <row r="26" spans="2:6" ht="15">
      <c r="B26" s="45"/>
      <c r="C26" s="46"/>
      <c r="D26" s="47"/>
      <c r="E26" s="47"/>
      <c r="F26" s="43"/>
    </row>
    <row r="27" spans="2:6" ht="16.5">
      <c r="B27" s="37" t="s">
        <v>16</v>
      </c>
      <c r="C27" s="18" t="s">
        <v>17</v>
      </c>
      <c r="D27" s="19">
        <v>587</v>
      </c>
      <c r="E27" s="19"/>
      <c r="F27" s="42">
        <f>+D27/D28</f>
        <v>0.004479206409767265</v>
      </c>
    </row>
    <row r="28" spans="2:6" ht="16.5">
      <c r="B28" s="38"/>
      <c r="C28" s="21" t="s">
        <v>3</v>
      </c>
      <c r="D28" s="22">
        <v>131050</v>
      </c>
      <c r="E28" s="22"/>
      <c r="F28" s="30"/>
    </row>
    <row r="29" spans="2:6" ht="16.5">
      <c r="B29" s="3"/>
      <c r="C29" s="12"/>
      <c r="D29" s="13"/>
      <c r="E29" s="13"/>
      <c r="F29" s="43"/>
    </row>
    <row r="30" spans="2:6" ht="49.5">
      <c r="B30" s="37" t="s">
        <v>18</v>
      </c>
      <c r="C30" s="18" t="s">
        <v>19</v>
      </c>
      <c r="D30" s="29">
        <v>4096</v>
      </c>
      <c r="E30" s="29"/>
      <c r="F30" s="42">
        <f>+D30/D31</f>
        <v>0.031255246089278904</v>
      </c>
    </row>
    <row r="31" spans="2:6" ht="16.5">
      <c r="B31" s="38"/>
      <c r="C31" s="21" t="s">
        <v>3</v>
      </c>
      <c r="D31" s="22">
        <v>131050</v>
      </c>
      <c r="E31" s="22"/>
      <c r="F31" s="30"/>
    </row>
    <row r="32" spans="2:6" ht="16.5">
      <c r="B32" s="3"/>
      <c r="C32" s="12"/>
      <c r="D32" s="13"/>
      <c r="E32" s="13"/>
      <c r="F32" s="43"/>
    </row>
    <row r="33" spans="2:6" ht="33">
      <c r="B33" s="37" t="s">
        <v>20</v>
      </c>
      <c r="C33" s="18" t="s">
        <v>21</v>
      </c>
      <c r="D33" s="29">
        <v>6726</v>
      </c>
      <c r="E33" s="29"/>
      <c r="F33" s="42">
        <f>+D33/D34</f>
        <v>0.05132392216711179</v>
      </c>
    </row>
    <row r="34" spans="2:6" ht="16.5">
      <c r="B34" s="38"/>
      <c r="C34" s="21" t="s">
        <v>3</v>
      </c>
      <c r="D34" s="22">
        <v>131050</v>
      </c>
      <c r="E34" s="22"/>
      <c r="F34" s="30"/>
    </row>
    <row r="35" spans="2:6" ht="16.5">
      <c r="B35" s="3"/>
      <c r="C35" s="12"/>
      <c r="D35" s="13"/>
      <c r="E35" s="13"/>
      <c r="F35" s="43"/>
    </row>
    <row r="36" spans="2:6" ht="16.5">
      <c r="B36" s="37" t="s">
        <v>22</v>
      </c>
      <c r="C36" s="18" t="s">
        <v>23</v>
      </c>
      <c r="D36" s="19">
        <v>14296</v>
      </c>
      <c r="E36" s="19"/>
      <c r="F36" s="42">
        <f>+D36/D37</f>
        <v>0.10908813429988554</v>
      </c>
    </row>
    <row r="37" spans="2:6" ht="16.5">
      <c r="B37" s="38"/>
      <c r="C37" s="21" t="s">
        <v>3</v>
      </c>
      <c r="D37" s="22">
        <v>131050</v>
      </c>
      <c r="E37" s="22"/>
      <c r="F37" s="30"/>
    </row>
    <row r="38" spans="2:6" ht="16.5">
      <c r="B38" s="3"/>
      <c r="C38" s="12"/>
      <c r="D38" s="13"/>
      <c r="E38" s="13"/>
      <c r="F38" s="43"/>
    </row>
    <row r="39" spans="2:6" ht="33">
      <c r="B39" s="17" t="s">
        <v>24</v>
      </c>
      <c r="C39" s="18" t="s">
        <v>25</v>
      </c>
      <c r="D39" s="29">
        <v>824</v>
      </c>
      <c r="E39" s="29"/>
      <c r="F39" s="42">
        <f>+D39/D40</f>
        <v>0.006287676459366654</v>
      </c>
    </row>
    <row r="40" spans="2:6" ht="16.5">
      <c r="B40" s="20"/>
      <c r="C40" s="21" t="s">
        <v>3</v>
      </c>
      <c r="D40" s="22">
        <v>131050</v>
      </c>
      <c r="E40" s="22"/>
      <c r="F40" s="30"/>
    </row>
    <row r="41" spans="2:6" ht="16.5">
      <c r="B41" s="3"/>
      <c r="C41" s="12"/>
      <c r="D41" s="13"/>
      <c r="E41" s="13"/>
      <c r="F41" s="43"/>
    </row>
    <row r="42" spans="2:6" ht="33">
      <c r="B42" s="17" t="s">
        <v>26</v>
      </c>
      <c r="C42" s="18" t="s">
        <v>27</v>
      </c>
      <c r="D42" s="29">
        <v>6243</v>
      </c>
      <c r="E42" s="29"/>
      <c r="F42" s="42">
        <f>+D42/D43</f>
        <v>0.04763830599008012</v>
      </c>
    </row>
    <row r="43" spans="2:6" ht="16.5">
      <c r="B43" s="20"/>
      <c r="C43" s="21" t="s">
        <v>3</v>
      </c>
      <c r="D43" s="22">
        <v>131050</v>
      </c>
      <c r="E43" s="22"/>
      <c r="F43" s="30"/>
    </row>
    <row r="44" spans="2:6" ht="16.5">
      <c r="B44" s="3"/>
      <c r="C44" s="12"/>
      <c r="D44" s="13"/>
      <c r="E44" s="13"/>
      <c r="F44" s="43"/>
    </row>
    <row r="45" spans="2:6" ht="16.5">
      <c r="B45" s="17" t="s">
        <v>28</v>
      </c>
      <c r="C45" s="18" t="s">
        <v>29</v>
      </c>
      <c r="D45" s="19">
        <v>2056</v>
      </c>
      <c r="E45" s="19"/>
      <c r="F45" s="42">
        <f>+D45/D46</f>
        <v>0.015688668447157574</v>
      </c>
    </row>
    <row r="46" spans="2:6" ht="16.5">
      <c r="B46" s="20"/>
      <c r="C46" s="21" t="s">
        <v>3</v>
      </c>
      <c r="D46" s="22">
        <v>131050</v>
      </c>
      <c r="E46" s="22"/>
      <c r="F46" s="30"/>
    </row>
    <row r="47" spans="2:6" ht="16.5">
      <c r="B47" s="48"/>
      <c r="C47" s="49"/>
      <c r="D47" s="50"/>
      <c r="E47" s="50"/>
      <c r="F47" s="43"/>
    </row>
    <row r="48" spans="2:6" ht="16.5">
      <c r="B48" s="17" t="s">
        <v>40</v>
      </c>
      <c r="C48" s="18" t="s">
        <v>41</v>
      </c>
      <c r="D48" s="19">
        <v>4052</v>
      </c>
      <c r="E48" s="19"/>
      <c r="F48" s="42">
        <f>+D48/D49</f>
        <v>0.030919496375429227</v>
      </c>
    </row>
    <row r="49" spans="2:6" ht="16.5">
      <c r="B49" s="20"/>
      <c r="C49" s="21" t="s">
        <v>3</v>
      </c>
      <c r="D49" s="22">
        <v>131050</v>
      </c>
      <c r="E49" s="22"/>
      <c r="F49" s="30"/>
    </row>
    <row r="50" spans="2:6" ht="16.5">
      <c r="B50" s="1"/>
      <c r="C50" s="21"/>
      <c r="D50" s="13"/>
      <c r="E50" s="13"/>
      <c r="F50" s="16"/>
    </row>
    <row r="51" spans="2:6" ht="16.5">
      <c r="B51" s="6" t="s">
        <v>30</v>
      </c>
      <c r="C51" s="7" t="s">
        <v>31</v>
      </c>
      <c r="D51" s="8">
        <v>154295</v>
      </c>
      <c r="E51" s="8"/>
      <c r="F51" s="40">
        <f>+D51/D52</f>
        <v>1.1773750476917206</v>
      </c>
    </row>
    <row r="52" spans="2:6" ht="16.5">
      <c r="B52" s="9"/>
      <c r="C52" s="10" t="s">
        <v>3</v>
      </c>
      <c r="D52" s="11">
        <v>131050</v>
      </c>
      <c r="E52" s="11"/>
      <c r="F52" s="41"/>
    </row>
    <row r="53" spans="2:6" ht="16.5">
      <c r="B53" s="1"/>
      <c r="C53" s="12"/>
      <c r="D53" s="13"/>
      <c r="E53" s="13"/>
      <c r="F53" s="16"/>
    </row>
    <row r="54" spans="2:6" ht="16.5">
      <c r="B54" s="6" t="s">
        <v>32</v>
      </c>
      <c r="C54" s="7" t="s">
        <v>31</v>
      </c>
      <c r="D54" s="8">
        <v>154295</v>
      </c>
      <c r="E54" s="8"/>
      <c r="F54" s="40">
        <f>+D54/D55</f>
        <v>1.0148516479541165</v>
      </c>
    </row>
    <row r="55" spans="2:6" ht="16.5" customHeight="1">
      <c r="B55" s="9"/>
      <c r="C55" s="10" t="s">
        <v>33</v>
      </c>
      <c r="D55" s="11">
        <v>152037</v>
      </c>
      <c r="E55" s="11"/>
      <c r="F55" s="41"/>
    </row>
    <row r="56" spans="2:6" ht="16.5" customHeight="1">
      <c r="B56" s="1"/>
      <c r="C56" s="1"/>
      <c r="D56" s="1"/>
      <c r="E56" s="1"/>
      <c r="F56" s="16"/>
    </row>
    <row r="57" spans="2:6" ht="16.5" customHeight="1">
      <c r="B57" s="6" t="s">
        <v>42</v>
      </c>
      <c r="C57" s="7" t="s">
        <v>43</v>
      </c>
      <c r="D57" s="15">
        <v>20987</v>
      </c>
      <c r="E57" s="8"/>
      <c r="F57" s="40">
        <f>+D57/D58</f>
        <v>0.16014498283098055</v>
      </c>
    </row>
    <row r="58" spans="2:6" ht="16.5" customHeight="1">
      <c r="B58" s="9"/>
      <c r="C58" s="10" t="s">
        <v>3</v>
      </c>
      <c r="D58" s="11">
        <v>131050</v>
      </c>
      <c r="E58" s="11"/>
      <c r="F58" s="41"/>
    </row>
    <row r="59" spans="2:6" ht="16.5" customHeight="1">
      <c r="B59" s="1"/>
      <c r="C59" s="49"/>
      <c r="D59" s="1"/>
      <c r="E59" s="1"/>
      <c r="F59" s="1"/>
    </row>
    <row r="60" spans="2:6" ht="16.5">
      <c r="B60" s="1" t="s">
        <v>34</v>
      </c>
      <c r="C60" s="1"/>
      <c r="D60" s="1"/>
      <c r="E60" s="1"/>
      <c r="F60" s="1"/>
    </row>
    <row r="61" spans="2:6" ht="16.5">
      <c r="B61" s="39" t="s">
        <v>35</v>
      </c>
      <c r="C61" s="39"/>
      <c r="D61" s="39"/>
      <c r="E61" s="39"/>
      <c r="F61" s="39"/>
    </row>
    <row r="62" spans="2:6" ht="16.5">
      <c r="B62" s="39" t="s">
        <v>36</v>
      </c>
      <c r="C62" s="39"/>
      <c r="D62" s="39"/>
      <c r="E62" s="39"/>
      <c r="F62" s="39"/>
    </row>
    <row r="63" spans="2:6" ht="16.5">
      <c r="B63" s="39" t="s">
        <v>37</v>
      </c>
      <c r="C63" s="39"/>
      <c r="D63" s="39"/>
      <c r="E63" s="39"/>
      <c r="F63" s="39"/>
    </row>
    <row r="64" spans="2:6" ht="16.5">
      <c r="B64" s="39" t="s">
        <v>38</v>
      </c>
      <c r="C64" s="39"/>
      <c r="D64" s="39"/>
      <c r="E64" s="39"/>
      <c r="F64" s="39"/>
    </row>
    <row r="65" spans="2:6" ht="16.5">
      <c r="B65" s="39" t="s">
        <v>39</v>
      </c>
      <c r="C65" s="39"/>
      <c r="D65" s="39"/>
      <c r="E65" s="39"/>
      <c r="F65" s="39"/>
    </row>
  </sheetData>
  <sheetProtection/>
  <mergeCells count="17">
    <mergeCell ref="B61:F61"/>
    <mergeCell ref="B62:F62"/>
    <mergeCell ref="B63:F63"/>
    <mergeCell ref="B64:F64"/>
    <mergeCell ref="B65:F65"/>
    <mergeCell ref="B27:B28"/>
    <mergeCell ref="B30:B31"/>
    <mergeCell ref="B33:B34"/>
    <mergeCell ref="B36:B37"/>
    <mergeCell ref="B15:B16"/>
    <mergeCell ref="B18:B19"/>
    <mergeCell ref="B21:B22"/>
    <mergeCell ref="B24:B25"/>
    <mergeCell ref="B6:B7"/>
    <mergeCell ref="B9:B10"/>
    <mergeCell ref="B12:B13"/>
    <mergeCell ref="B1:F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A.O.Treviglio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maristella_dadda</dc:creator>
  <cp:keywords/>
  <dc:description/>
  <cp:lastModifiedBy>maristella dadda</cp:lastModifiedBy>
  <cp:lastPrinted>2016-11-23T08:10:10Z</cp:lastPrinted>
  <dcterms:created xsi:type="dcterms:W3CDTF">2016-01-29T09:36:14Z</dcterms:created>
  <dcterms:modified xsi:type="dcterms:W3CDTF">2016-11-23T08:10:32Z</dcterms:modified>
  <cp:category/>
  <cp:version/>
  <cp:contentType/>
  <cp:contentStatus/>
</cp:coreProperties>
</file>