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rasparenza" sheetId="1" r:id="rId1"/>
  </sheets>
  <externalReferences>
    <externalReference r:id="rId4"/>
    <externalReference r:id="rId5"/>
  </externalReferences>
  <definedNames>
    <definedName name="Excel_BuiltIn_Print_Area" localSheetId="0">'Trasparenza'!$A$1:$P$27</definedName>
  </definedNames>
  <calcPr fullCalcOnLoad="1"/>
</workbook>
</file>

<file path=xl/sharedStrings.xml><?xml version="1.0" encoding="utf-8"?>
<sst xmlns="http://schemas.openxmlformats.org/spreadsheetml/2006/main" count="181" uniqueCount="103">
  <si>
    <t>STRUTTURA PROPONENTE: AREA TECNICO PATRIMONIALE – UTENZE AL 31/01/2017</t>
  </si>
  <si>
    <t>Procedura di scelta del contraente</t>
  </si>
  <si>
    <t>N° e data delibera</t>
  </si>
  <si>
    <t xml:space="preserve">OGGETTO FORNITURA/SERVIZIO </t>
  </si>
  <si>
    <t>ELENCO OPERATORI INVITATI A PRESENTARE OFFERTA/NUMERO DI OFFERENTI CHE CHE HANNO PARTECIPATO AL PROCEDIMENTO</t>
  </si>
  <si>
    <t>DENOMINAZIONE AGGIUDICATARIO</t>
  </si>
  <si>
    <t>P.IVA Aggiudicatario</t>
  </si>
  <si>
    <t>Codice Identificativo Gara</t>
  </si>
  <si>
    <t>Durata contrattuale</t>
  </si>
  <si>
    <t>IMPORTO COMPLESSIVO (IVA inclusa)</t>
  </si>
  <si>
    <t>VALORE TOTALE (IVA inclusa)</t>
  </si>
  <si>
    <t>Importo complessivo di aggiudicazione (IVA esclusa)</t>
  </si>
  <si>
    <t>Importo somme liquidate al 31/01/2017 (IVA inclusa)</t>
  </si>
  <si>
    <t xml:space="preserve">Data di inizio </t>
  </si>
  <si>
    <t>Data di fine</t>
  </si>
  <si>
    <t>Manerbio/
Leno</t>
  </si>
  <si>
    <t>Desenzano/
Lonato</t>
  </si>
  <si>
    <t>Gavardo/
Salò</t>
  </si>
  <si>
    <t>Centralizzati</t>
  </si>
  <si>
    <t>Adesione convenzione Consip</t>
  </si>
  <si>
    <t>366 del 12/04/2012</t>
  </si>
  <si>
    <t xml:space="preserve">Adesione alla convenzione consip S.p.A. di Roma – Fastweb S.p.A. di Milano per la fornitura dei servizio di telefonia fissa e connettività IP negli Ospedali e nelle strutture territoriali dell'azienda ospedaliera di Treviglio ai sensi dell'art. 26, legge 23 dicembre 1999 n. 488 e dell'art. 58, legge 23 dicembre 2000 n. 388 </t>
  </si>
  <si>
    <t>FASTWEB S.p.A. di Milano</t>
  </si>
  <si>
    <t>12878470157</t>
  </si>
  <si>
    <t>5032491EEF</t>
  </si>
  <si>
    <t>01/05/2012</t>
  </si>
  <si>
    <t>AD: Affidamento Diretto</t>
  </si>
  <si>
    <t>Fornitura gas metano impianto cogenerazione presso l'Ospedale di Treviglio</t>
  </si>
  <si>
    <t>MIECI S.r.l. di Milano</t>
  </si>
  <si>
    <t>12374760150</t>
  </si>
  <si>
    <t>55588571EA</t>
  </si>
  <si>
    <t>228 del 26/02/2015</t>
  </si>
  <si>
    <r>
      <rPr>
        <sz val="10"/>
        <rFont val="Calibri"/>
        <family val="2"/>
      </rPr>
      <t>Adesione alla convenzione consip S.p.A. di Roma – Soenergy S.r.l. di Argenta (FE) per la fornitura di gas naturale presso  gli Ospedali e le strutture di proprietà e di interesse  dell'azienda ospedaliera “Ospedale Treviglio – Caravaggio” di Treviglio ai sensi dell'art. 26, legge 23 dicembre 1999 n. 488 e dell'art. 58, legge 23 dicembre 2000 n. 388, 7</t>
    </r>
    <r>
      <rPr>
        <vertAlign val="superscript"/>
        <sz val="10"/>
        <color indexed="8"/>
        <rFont val="Calibri"/>
        <family val="2"/>
      </rPr>
      <t xml:space="preserve">a  </t>
    </r>
    <r>
      <rPr>
        <sz val="10"/>
        <color indexed="8"/>
        <rFont val="Calibri"/>
        <family val="2"/>
      </rPr>
      <t xml:space="preserve">ED. Lotto 2 </t>
    </r>
  </si>
  <si>
    <t>SOENERGY S.r.l. di Argenta (FE)</t>
  </si>
  <si>
    <t>01565370382</t>
  </si>
  <si>
    <t>6059383907</t>
  </si>
  <si>
    <t>229 del 26/02/2015</t>
  </si>
  <si>
    <r>
      <rPr>
        <sz val="10"/>
        <rFont val="Calibri"/>
        <family val="2"/>
      </rPr>
      <t>Adesione alla convenzione consip S.p.A. di Roma – Gala S.p.A. di Roma per la fornitura di energia elettrica e servizi connessi per le pubbliche amministrazioni presso gli  Ospedali e nelle strutture di proprietà e di interesse dell'Azienda Ospedaliera “Ospedale Treviglio – Caravaggio” di Treviglio ai sensi dell'art. 26, legge 23 dicembre 1999 n. 488 e S.M.I. e  dell'art. 58, legge 23 dicembre 2000 n. 388,  12</t>
    </r>
    <r>
      <rPr>
        <vertAlign val="superscript"/>
        <sz val="10"/>
        <color indexed="8"/>
        <rFont val="Calibri"/>
        <family val="2"/>
      </rPr>
      <t xml:space="preserve">a  </t>
    </r>
    <r>
      <rPr>
        <sz val="10"/>
        <color indexed="8"/>
        <rFont val="Calibri"/>
        <family val="2"/>
      </rPr>
      <t xml:space="preserve">ED. Lotto 2  </t>
    </r>
  </si>
  <si>
    <t>GALA S.p.a. di Roma (RM)</t>
  </si>
  <si>
    <t>06832931007</t>
  </si>
  <si>
    <t>6067980F7D</t>
  </si>
  <si>
    <t>Utenze Acqua Ospedale di Treviglio Anno 2015</t>
  </si>
  <si>
    <t xml:space="preserve">ABM NEXT S.r.l. </t>
  </si>
  <si>
    <t>02645680162</t>
  </si>
  <si>
    <t>61835689BB</t>
  </si>
  <si>
    <t>01/01/2015</t>
  </si>
  <si>
    <t>Utenze Depurazione Ospedale di Treviglio Anno 2015</t>
  </si>
  <si>
    <t xml:space="preserve">CO.GE.I.DE. S.p.A. </t>
  </si>
  <si>
    <t>02200370167</t>
  </si>
  <si>
    <t>61900216EB</t>
  </si>
  <si>
    <t>Utenze Acqua Utenze Diverse (Caravaggio - Treviglio) Anno 2015</t>
  </si>
  <si>
    <t>6189816DBD</t>
  </si>
  <si>
    <t>Utenze Acqua Utenze Diverse (Bonate Sopra – Bonate Sotto – Brembate di Sopra) Anno 2015</t>
  </si>
  <si>
    <t>Hidrogest S.p.A.</t>
  </si>
  <si>
    <t>03071180164</t>
  </si>
  <si>
    <t>61901132D8</t>
  </si>
  <si>
    <t>PN:  Procedura Negoziale</t>
  </si>
  <si>
    <t>1185 del 30/12/2014</t>
  </si>
  <si>
    <t>Servizio di Gestione Vapore presso Centrale Termica dell'Ospedale di Treviglio Periodo dal 01/01/2015 al 31/12/2019</t>
  </si>
  <si>
    <t>MIECI S.p.A. di Milano</t>
  </si>
  <si>
    <t>61076017C8</t>
  </si>
  <si>
    <t>Fornitura gas metano cucina mensa Ospedale di  Treviglio anno 2015</t>
  </si>
  <si>
    <t>MIECI S.p.A.di Milano</t>
  </si>
  <si>
    <t>Z91155A78F</t>
  </si>
  <si>
    <r>
      <rPr>
        <sz val="10"/>
        <rFont val="Times New Roman"/>
        <family val="1"/>
      </rPr>
      <t>Utenza Telefonica traffico Dati WIND</t>
    </r>
    <r>
      <rPr>
        <sz val="10"/>
        <rFont val=""/>
        <family val="1"/>
      </rPr>
      <t xml:space="preserve"> anno 2015</t>
    </r>
  </si>
  <si>
    <t>WIND TELECOMUNICAZIONI S.p.A. di Milano</t>
  </si>
  <si>
    <t>05410741002</t>
  </si>
  <si>
    <t>Z6D1612511</t>
  </si>
  <si>
    <t>1171 del 16/10/2015</t>
  </si>
  <si>
    <t>Adesione alla convenzione consip S.p.A. di Roma  -  Telecom Italia S.p.A. di Milano per la prestazione dei servizi di telefonia mobile ai sensi dell'artico 26, legge 23 dicembre 1999 n. 488 e s.m.i. e dell'art. 58, legge 23 dicembre 2000 n. 388.</t>
  </si>
  <si>
    <t>TELECOM ITALIA di Milano</t>
  </si>
  <si>
    <t>00488410010</t>
  </si>
  <si>
    <t>6245923AB4</t>
  </si>
  <si>
    <t>01/07/2015</t>
  </si>
  <si>
    <t>Utenze telefoniche presso l'Azienda Ospedaliera di Treviglio per l'anno 2016</t>
  </si>
  <si>
    <t>6589801BCE</t>
  </si>
  <si>
    <t>01/01/2016</t>
  </si>
  <si>
    <t>Utenze Depurazione Ospedale di Treviglio Anno 2016</t>
  </si>
  <si>
    <t>6685529110</t>
  </si>
  <si>
    <t>Utenze Acqua Ospedale di Treviglio Anno 2016</t>
  </si>
  <si>
    <t>ZC31A494CF</t>
  </si>
  <si>
    <t>Utenza Energia Elettrica Mercato di salvaguardia 2016</t>
  </si>
  <si>
    <t>HERA COMM S.r.l.</t>
  </si>
  <si>
    <t>02221101203</t>
  </si>
  <si>
    <t>670212722A</t>
  </si>
  <si>
    <t>169 del 16/03/2016</t>
  </si>
  <si>
    <r>
      <rPr>
        <sz val="10"/>
        <rFont val="Calibri"/>
        <family val="2"/>
      </rPr>
      <t>Adesione alla convenzione consip S.p.A. di Roma – Iren Mercato S.p.A. di Genova per la fornitura di energia elettrica e servizi connessi per le pubbliche amministrazioni presso gli  Ospedali e nelle strutture di proprietà e di interesse dell'ASST Bergamo Ovest relativa all’anno 2016/2017 ai sensi dell'art. 26, legge 23 dicembre 1999 n. 488 e S.M.I. e  dell'art. 58, legge 23 dicembre 2000 n. 388,  13</t>
    </r>
    <r>
      <rPr>
        <vertAlign val="superscript"/>
        <sz val="10"/>
        <color indexed="8"/>
        <rFont val="Calibri"/>
        <family val="2"/>
      </rPr>
      <t xml:space="preserve">a  </t>
    </r>
    <r>
      <rPr>
        <sz val="10"/>
        <color indexed="8"/>
        <rFont val="Calibri"/>
        <family val="2"/>
      </rPr>
      <t xml:space="preserve">ED. Lotto 2  </t>
    </r>
  </si>
  <si>
    <t xml:space="preserve">IREN MERCATO S.p.A. </t>
  </si>
  <si>
    <t>01178580997</t>
  </si>
  <si>
    <t>6580288171</t>
  </si>
  <si>
    <t>66103476E8</t>
  </si>
  <si>
    <t>Fornitura gas metano cucina mensa Ospedale di  Treviglio anno 2016</t>
  </si>
  <si>
    <t>Z1B1A95A4B</t>
  </si>
  <si>
    <r>
      <rPr>
        <sz val="10"/>
        <rFont val="Times New Roman"/>
        <family val="1"/>
      </rPr>
      <t>Utenza Telefonica traffico Dati WIND</t>
    </r>
    <r>
      <rPr>
        <sz val="10"/>
        <rFont val=""/>
        <family val="1"/>
      </rPr>
      <t xml:space="preserve"> anno 2016</t>
    </r>
  </si>
  <si>
    <t>Z5A1A9ADF2</t>
  </si>
  <si>
    <t>Utenze Acqua Utenze Diverse (Caravaggio - Treviglio) Anno 2016</t>
  </si>
  <si>
    <t>ZCF1AADF08</t>
  </si>
  <si>
    <t>Adesione convenzione Arca</t>
  </si>
  <si>
    <t>170 del 16/03/2016</t>
  </si>
  <si>
    <r>
      <rPr>
        <sz val="10"/>
        <rFont val="Calibri"/>
        <family val="2"/>
      </rPr>
      <t>Adesione alla convenzione regionale riguardante ARCA di Milano  – Soenergy S.r.l. di Argenta (FE) per la fornitura di gas naturale  per le amministrazioni della Regione Lombardia presso  gli Ospedali e le strutture di proprietà e di interesse  dell'A.S.S.T. Bergamo Ovest relativo all’anno 2016/2017 ai sensi dell'art. 1, comma 455, della  legge 21 dicembre 2006 n. 296,  1</t>
    </r>
    <r>
      <rPr>
        <vertAlign val="superscript"/>
        <sz val="10"/>
        <rFont val="Calibri"/>
        <family val="2"/>
      </rPr>
      <t xml:space="preserve">a  </t>
    </r>
    <r>
      <rPr>
        <sz val="10"/>
        <rFont val="Calibri"/>
        <family val="2"/>
      </rPr>
      <t xml:space="preserve">ED.  </t>
    </r>
  </si>
  <si>
    <t>6576383AEC</t>
  </si>
  <si>
    <t>Utenze Acqua Utenze Diverse (Bonate Sopra – Bonate Sotto – Brembate di Sopra) Anno 2016</t>
  </si>
  <si>
    <t>Z7C1B2D791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</si>
</sst>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€]\ #,##0.00"/>
    <numFmt numFmtId="167" formatCode="&quot;€ &quot;#,##0.00"/>
    <numFmt numFmtId="168" formatCode="#,##0.00"/>
    <numFmt numFmtId="169" formatCode="#,##0.00\ [$€-401]"/>
    <numFmt numFmtId="170" formatCode="DD/MM/YY"/>
    <numFmt numFmtId="171" formatCode="DD/MM/YYYY"/>
  </numFmts>
  <fonts count="15">
    <font>
      <sz val="11"/>
      <color indexed="63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"/>
      <family val="1"/>
    </font>
    <font>
      <vertAlign val="superscript"/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center" wrapText="1"/>
    </xf>
    <xf numFmtId="164" fontId="3" fillId="0" borderId="0" xfId="0" applyFont="1" applyFill="1" applyAlignment="1">
      <alignment vertical="center" wrapText="1"/>
    </xf>
    <xf numFmtId="164" fontId="3" fillId="0" borderId="0" xfId="0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vertical="center" wrapText="1"/>
    </xf>
    <xf numFmtId="164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7" fontId="4" fillId="0" borderId="0" xfId="0" applyNumberFormat="1" applyFont="1" applyFill="1" applyAlignment="1">
      <alignment horizontal="center" vertical="center" wrapText="1"/>
    </xf>
    <xf numFmtId="168" fontId="4" fillId="0" borderId="0" xfId="0" applyNumberFormat="1" applyFont="1" applyFill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Fill="1" applyAlignment="1">
      <alignment vertical="center" wrapText="1"/>
    </xf>
    <xf numFmtId="164" fontId="5" fillId="0" borderId="1" xfId="0" applyFont="1" applyFill="1" applyBorder="1" applyAlignment="1">
      <alignment horizontal="left" vertical="center"/>
    </xf>
    <xf numFmtId="164" fontId="5" fillId="0" borderId="1" xfId="0" applyFont="1" applyFill="1" applyBorder="1" applyAlignment="1">
      <alignment horizontal="left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 wrapText="1"/>
    </xf>
    <xf numFmtId="167" fontId="7" fillId="2" borderId="2" xfId="0" applyNumberFormat="1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>
      <alignment horizontal="center" vertical="center" wrapText="1"/>
    </xf>
    <xf numFmtId="168" fontId="8" fillId="0" borderId="2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left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justify" vertical="center" wrapText="1"/>
    </xf>
    <xf numFmtId="164" fontId="9" fillId="0" borderId="2" xfId="0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vertical="center" wrapText="1"/>
    </xf>
    <xf numFmtId="170" fontId="2" fillId="0" borderId="2" xfId="0" applyNumberFormat="1" applyFont="1" applyFill="1" applyBorder="1" applyAlignment="1">
      <alignment horizontal="center" vertical="center" wrapText="1"/>
    </xf>
    <xf numFmtId="171" fontId="2" fillId="0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7" fontId="1" fillId="3" borderId="2" xfId="0" applyNumberFormat="1" applyFont="1" applyFill="1" applyBorder="1" applyAlignment="1">
      <alignment horizontal="center" vertical="center" wrapText="1"/>
    </xf>
    <xf numFmtId="164" fontId="10" fillId="0" borderId="4" xfId="0" applyFont="1" applyBorder="1" applyAlignment="1">
      <alignment wrapText="1"/>
    </xf>
    <xf numFmtId="164" fontId="2" fillId="0" borderId="2" xfId="0" applyFont="1" applyFill="1" applyBorder="1" applyAlignment="1">
      <alignment horizontal="justify" vertical="center"/>
    </xf>
    <xf numFmtId="164" fontId="2" fillId="0" borderId="0" xfId="0" applyFont="1" applyAlignment="1">
      <alignment/>
    </xf>
    <xf numFmtId="164" fontId="10" fillId="0" borderId="2" xfId="0" applyFont="1" applyFill="1" applyBorder="1" applyAlignment="1">
      <alignment horizontal="justify" vertical="center" wrapText="1"/>
    </xf>
    <xf numFmtId="164" fontId="10" fillId="0" borderId="0" xfId="0" applyFont="1" applyAlignment="1">
      <alignment wrapText="1"/>
    </xf>
    <xf numFmtId="165" fontId="0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ff_Tecnico\Archivio%20UTENZE\ANTICORRUZIONE%20TRAPARENZA\ANTICORRUZIONE%20TRASPARENZA\cig%20terminati\61900216EB%20Cogeide%20DEPURAZIONE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ff_Tecnico\Archivio%20UTENZE\ANTICORRUZIONE%20TRAPARENZA\ANTICORRUZIONE%20TRASPARENZA\cig%20attivi\Z91155A78F%20MIECI%20gas%20cucina%20osp%20trev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1900216EB COGEIDE DEP"/>
      <sheetName val="Foglio2"/>
    </sheetNames>
    <sheetDataSet>
      <sheetData sheetId="0">
        <row r="3">
          <cell r="D3">
            <v>53605.871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91155A78F"/>
      <sheetName val="Foglio2"/>
      <sheetName val="Foglio3"/>
    </sheetNames>
    <sheetDataSet>
      <sheetData sheetId="0">
        <row r="3">
          <cell r="D3">
            <v>12873.769400000001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="65" zoomScaleNormal="65" workbookViewId="0" topLeftCell="A16">
      <selection activeCell="G17" sqref="G17"/>
    </sheetView>
  </sheetViews>
  <sheetFormatPr defaultColWidth="9.140625" defaultRowHeight="12.75" customHeight="1"/>
  <cols>
    <col min="1" max="1" width="31.421875" style="1" customWidth="1"/>
    <col min="2" max="2" width="11.8515625" style="1" customWidth="1"/>
    <col min="3" max="3" width="51.8515625" style="2" customWidth="1"/>
    <col min="4" max="4" width="51.8515625" style="3" customWidth="1"/>
    <col min="5" max="5" width="29.00390625" style="3" customWidth="1"/>
    <col min="6" max="6" width="16.8515625" style="4" customWidth="1"/>
    <col min="7" max="7" width="11.8515625" style="4" customWidth="1"/>
    <col min="8" max="8" width="14.28125" style="4" customWidth="1"/>
    <col min="9" max="9" width="14.28125" style="5" customWidth="1"/>
    <col min="10" max="10" width="0" style="6" hidden="1" customWidth="1"/>
    <col min="11" max="11" width="0" style="7" hidden="1" customWidth="1"/>
    <col min="12" max="12" width="0" style="8" hidden="1" customWidth="1"/>
    <col min="13" max="13" width="0" style="7" hidden="1" customWidth="1"/>
    <col min="14" max="14" width="0" style="9" hidden="1" customWidth="1"/>
    <col min="15" max="15" width="15.28125" style="9" customWidth="1"/>
    <col min="16" max="16" width="14.7109375" style="9" customWidth="1"/>
    <col min="17" max="244" width="9.140625" style="10" customWidth="1"/>
  </cols>
  <sheetData>
    <row r="1" spans="1:10" s="10" customFormat="1" ht="25.5" customHeight="1">
      <c r="A1" s="11" t="s">
        <v>0</v>
      </c>
      <c r="B1" s="12"/>
      <c r="C1" s="12"/>
      <c r="D1" s="13"/>
      <c r="E1" s="13"/>
      <c r="F1" s="12"/>
      <c r="G1" s="12"/>
      <c r="H1" s="12"/>
      <c r="I1" s="12"/>
      <c r="J1" s="12"/>
    </row>
    <row r="2" spans="1:16" s="21" customFormat="1" ht="44.25" customHeight="1">
      <c r="A2" s="14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6" t="s">
        <v>6</v>
      </c>
      <c r="G2" s="17" t="s">
        <v>7</v>
      </c>
      <c r="H2" s="17" t="s">
        <v>8</v>
      </c>
      <c r="I2" s="17"/>
      <c r="J2" s="18" t="s">
        <v>9</v>
      </c>
      <c r="K2" s="18"/>
      <c r="L2" s="18"/>
      <c r="M2" s="18"/>
      <c r="N2" s="19" t="s">
        <v>10</v>
      </c>
      <c r="O2" s="19" t="s">
        <v>11</v>
      </c>
      <c r="P2" s="20" t="s">
        <v>12</v>
      </c>
    </row>
    <row r="3" spans="1:16" ht="12.75" customHeight="1">
      <c r="A3" s="14"/>
      <c r="B3" s="14"/>
      <c r="C3" s="15"/>
      <c r="D3" s="15"/>
      <c r="E3" s="15"/>
      <c r="F3" s="16"/>
      <c r="G3" s="17"/>
      <c r="H3" s="17" t="s">
        <v>13</v>
      </c>
      <c r="I3" s="17" t="s">
        <v>14</v>
      </c>
      <c r="J3" s="22" t="s">
        <v>15</v>
      </c>
      <c r="K3" s="23" t="s">
        <v>16</v>
      </c>
      <c r="L3" s="24" t="s">
        <v>17</v>
      </c>
      <c r="M3" s="23" t="s">
        <v>18</v>
      </c>
      <c r="N3" s="19"/>
      <c r="O3" s="19"/>
      <c r="P3" s="20"/>
    </row>
    <row r="4" spans="1:16" ht="84.75" customHeight="1">
      <c r="A4" s="25" t="s">
        <v>19</v>
      </c>
      <c r="B4" s="26" t="s">
        <v>20</v>
      </c>
      <c r="C4" s="27" t="s">
        <v>21</v>
      </c>
      <c r="D4" s="28" t="s">
        <v>22</v>
      </c>
      <c r="E4" s="28" t="s">
        <v>22</v>
      </c>
      <c r="F4" s="29" t="s">
        <v>23</v>
      </c>
      <c r="G4" s="30" t="s">
        <v>24</v>
      </c>
      <c r="H4" s="31" t="s">
        <v>25</v>
      </c>
      <c r="I4" s="32">
        <v>41912</v>
      </c>
      <c r="J4" s="22"/>
      <c r="K4" s="23"/>
      <c r="L4" s="24"/>
      <c r="M4" s="23"/>
      <c r="N4" s="19"/>
      <c r="O4" s="33">
        <v>302083</v>
      </c>
      <c r="P4" s="34">
        <v>262062.3595</v>
      </c>
    </row>
    <row r="5" spans="1:16" ht="29.25" customHeight="1">
      <c r="A5" s="25" t="s">
        <v>26</v>
      </c>
      <c r="B5" s="26"/>
      <c r="C5" s="27" t="s">
        <v>27</v>
      </c>
      <c r="D5" s="28" t="s">
        <v>28</v>
      </c>
      <c r="E5" s="28" t="s">
        <v>28</v>
      </c>
      <c r="F5" s="29" t="s">
        <v>29</v>
      </c>
      <c r="G5" s="30" t="s">
        <v>30</v>
      </c>
      <c r="H5" s="32">
        <v>41655</v>
      </c>
      <c r="I5" s="32">
        <v>44196</v>
      </c>
      <c r="J5" s="22"/>
      <c r="K5" s="23"/>
      <c r="L5" s="24"/>
      <c r="M5" s="23"/>
      <c r="N5" s="19"/>
      <c r="O5" s="33">
        <v>1400000</v>
      </c>
      <c r="P5" s="34">
        <v>490447.51580000017</v>
      </c>
    </row>
    <row r="6" spans="1:16" ht="78" customHeight="1">
      <c r="A6" s="25" t="s">
        <v>19</v>
      </c>
      <c r="B6" s="26" t="s">
        <v>31</v>
      </c>
      <c r="C6" s="35" t="s">
        <v>32</v>
      </c>
      <c r="D6" s="28" t="s">
        <v>33</v>
      </c>
      <c r="E6" s="28" t="s">
        <v>33</v>
      </c>
      <c r="F6" s="29" t="s">
        <v>34</v>
      </c>
      <c r="G6" s="29" t="s">
        <v>35</v>
      </c>
      <c r="H6" s="32">
        <v>42036</v>
      </c>
      <c r="I6" s="32">
        <v>42490</v>
      </c>
      <c r="J6" s="22"/>
      <c r="K6" s="23"/>
      <c r="L6" s="24"/>
      <c r="M6" s="23"/>
      <c r="N6" s="19"/>
      <c r="O6" s="33">
        <v>550000</v>
      </c>
      <c r="P6" s="34">
        <v>496527.8864</v>
      </c>
    </row>
    <row r="7" spans="1:16" ht="90.75" customHeight="1">
      <c r="A7" s="25" t="s">
        <v>19</v>
      </c>
      <c r="B7" s="26" t="s">
        <v>36</v>
      </c>
      <c r="C7" s="35" t="s">
        <v>37</v>
      </c>
      <c r="D7" s="28" t="s">
        <v>38</v>
      </c>
      <c r="E7" s="28" t="s">
        <v>38</v>
      </c>
      <c r="F7" s="29" t="s">
        <v>39</v>
      </c>
      <c r="G7" s="29" t="s">
        <v>40</v>
      </c>
      <c r="H7" s="32">
        <v>42064</v>
      </c>
      <c r="I7" s="32">
        <v>42428</v>
      </c>
      <c r="J7" s="22"/>
      <c r="K7" s="23"/>
      <c r="L7" s="24"/>
      <c r="M7" s="23"/>
      <c r="N7" s="19"/>
      <c r="O7" s="33">
        <v>1426406</v>
      </c>
      <c r="P7" s="34">
        <v>1637900.9288000003</v>
      </c>
    </row>
    <row r="8" spans="1:16" ht="29.25" customHeight="1">
      <c r="A8" s="25" t="s">
        <v>26</v>
      </c>
      <c r="B8" s="26"/>
      <c r="C8" s="27" t="s">
        <v>41</v>
      </c>
      <c r="D8" s="28" t="s">
        <v>42</v>
      </c>
      <c r="E8" s="28" t="s">
        <v>42</v>
      </c>
      <c r="F8" s="29" t="s">
        <v>43</v>
      </c>
      <c r="G8" s="29" t="s">
        <v>44</v>
      </c>
      <c r="H8" s="31" t="s">
        <v>45</v>
      </c>
      <c r="I8" s="32">
        <v>42369</v>
      </c>
      <c r="J8" s="22"/>
      <c r="K8" s="23"/>
      <c r="L8" s="24"/>
      <c r="M8" s="23"/>
      <c r="N8" s="19"/>
      <c r="O8" s="33">
        <v>35000</v>
      </c>
      <c r="P8" s="34">
        <v>34843.159999999996</v>
      </c>
    </row>
    <row r="9" spans="1:16" ht="29.25" customHeight="1">
      <c r="A9" s="25" t="s">
        <v>26</v>
      </c>
      <c r="B9" s="26"/>
      <c r="C9" s="27" t="s">
        <v>46</v>
      </c>
      <c r="D9" s="28" t="s">
        <v>47</v>
      </c>
      <c r="E9" s="28" t="s">
        <v>47</v>
      </c>
      <c r="F9" s="29" t="s">
        <v>48</v>
      </c>
      <c r="G9" s="29" t="s">
        <v>49</v>
      </c>
      <c r="H9" s="31" t="s">
        <v>45</v>
      </c>
      <c r="I9" s="32">
        <v>42369</v>
      </c>
      <c r="J9" s="22"/>
      <c r="K9" s="23"/>
      <c r="L9" s="24"/>
      <c r="M9" s="23"/>
      <c r="N9" s="19"/>
      <c r="O9" s="33">
        <v>39500</v>
      </c>
      <c r="P9" s="34">
        <f>'[1]61900216EB COGEIDE DEP'!D3</f>
        <v>53605.871</v>
      </c>
    </row>
    <row r="10" spans="1:16" ht="29.25" customHeight="1">
      <c r="A10" s="25" t="s">
        <v>26</v>
      </c>
      <c r="B10" s="26"/>
      <c r="C10" s="27" t="s">
        <v>50</v>
      </c>
      <c r="D10" s="28" t="s">
        <v>47</v>
      </c>
      <c r="E10" s="28" t="s">
        <v>47</v>
      </c>
      <c r="F10" s="29" t="s">
        <v>48</v>
      </c>
      <c r="G10" s="29" t="s">
        <v>51</v>
      </c>
      <c r="H10" s="31" t="s">
        <v>45</v>
      </c>
      <c r="I10" s="32">
        <v>42369</v>
      </c>
      <c r="J10" s="22"/>
      <c r="K10" s="23"/>
      <c r="L10" s="24"/>
      <c r="M10" s="23"/>
      <c r="N10" s="19"/>
      <c r="O10" s="33">
        <v>10000</v>
      </c>
      <c r="P10" s="34">
        <v>1978.4450000000002</v>
      </c>
    </row>
    <row r="11" spans="1:16" ht="29.25" customHeight="1">
      <c r="A11" s="25" t="s">
        <v>26</v>
      </c>
      <c r="B11" s="26"/>
      <c r="C11" s="27" t="s">
        <v>52</v>
      </c>
      <c r="D11" s="28" t="s">
        <v>53</v>
      </c>
      <c r="E11" s="28" t="s">
        <v>53</v>
      </c>
      <c r="F11" s="29" t="s">
        <v>54</v>
      </c>
      <c r="G11" s="29" t="s">
        <v>55</v>
      </c>
      <c r="H11" s="31" t="s">
        <v>45</v>
      </c>
      <c r="I11" s="32">
        <v>42369</v>
      </c>
      <c r="J11" s="22"/>
      <c r="K11" s="23"/>
      <c r="L11" s="24"/>
      <c r="M11" s="23"/>
      <c r="N11" s="19"/>
      <c r="O11" s="33">
        <v>10000</v>
      </c>
      <c r="P11" s="34">
        <v>4657.003</v>
      </c>
    </row>
    <row r="12" spans="1:16" ht="43.5" customHeight="1">
      <c r="A12" s="25" t="s">
        <v>56</v>
      </c>
      <c r="B12" s="26" t="s">
        <v>57</v>
      </c>
      <c r="C12" s="36" t="s">
        <v>58</v>
      </c>
      <c r="D12" s="28" t="s">
        <v>59</v>
      </c>
      <c r="E12" s="28" t="s">
        <v>59</v>
      </c>
      <c r="F12" s="29" t="s">
        <v>29</v>
      </c>
      <c r="G12" s="29" t="s">
        <v>60</v>
      </c>
      <c r="H12" s="31" t="s">
        <v>45</v>
      </c>
      <c r="I12" s="32">
        <v>43830</v>
      </c>
      <c r="J12" s="22"/>
      <c r="K12" s="23"/>
      <c r="L12" s="24"/>
      <c r="M12" s="23"/>
      <c r="N12" s="19"/>
      <c r="O12" s="33">
        <v>1007190</v>
      </c>
      <c r="P12" s="34">
        <v>215867.28800000003</v>
      </c>
    </row>
    <row r="13" spans="1:16" ht="29.25" customHeight="1">
      <c r="A13" s="25" t="s">
        <v>26</v>
      </c>
      <c r="B13" s="26"/>
      <c r="C13" s="27" t="s">
        <v>61</v>
      </c>
      <c r="D13" s="28" t="s">
        <v>59</v>
      </c>
      <c r="E13" s="28" t="s">
        <v>62</v>
      </c>
      <c r="F13" s="29" t="s">
        <v>29</v>
      </c>
      <c r="G13" s="29" t="s">
        <v>63</v>
      </c>
      <c r="H13" s="31" t="s">
        <v>45</v>
      </c>
      <c r="I13" s="32">
        <v>42369</v>
      </c>
      <c r="J13" s="22"/>
      <c r="K13" s="23"/>
      <c r="L13" s="24"/>
      <c r="M13" s="23"/>
      <c r="N13" s="19"/>
      <c r="O13" s="33">
        <v>10552.27</v>
      </c>
      <c r="P13" s="34">
        <f>'[2]Z91155A78F'!D3</f>
        <v>12873.769400000001</v>
      </c>
    </row>
    <row r="14" spans="1:16" ht="29.25" customHeight="1">
      <c r="A14" s="25" t="s">
        <v>26</v>
      </c>
      <c r="B14" s="26"/>
      <c r="C14" s="37" t="s">
        <v>64</v>
      </c>
      <c r="D14" s="28" t="s">
        <v>65</v>
      </c>
      <c r="E14" s="28" t="s">
        <v>65</v>
      </c>
      <c r="F14" s="29" t="s">
        <v>66</v>
      </c>
      <c r="G14" s="29" t="s">
        <v>67</v>
      </c>
      <c r="H14" s="31" t="s">
        <v>45</v>
      </c>
      <c r="I14" s="32">
        <v>42369</v>
      </c>
      <c r="J14" s="22"/>
      <c r="K14" s="23"/>
      <c r="L14" s="24"/>
      <c r="M14" s="23"/>
      <c r="N14" s="19"/>
      <c r="O14" s="33">
        <v>320</v>
      </c>
      <c r="P14" s="34">
        <v>366.74940000000004</v>
      </c>
    </row>
    <row r="15" spans="1:16" ht="57" customHeight="1">
      <c r="A15" s="25" t="s">
        <v>19</v>
      </c>
      <c r="B15" s="26" t="s">
        <v>68</v>
      </c>
      <c r="C15" s="27" t="s">
        <v>69</v>
      </c>
      <c r="D15" s="28" t="s">
        <v>70</v>
      </c>
      <c r="E15" s="28" t="s">
        <v>70</v>
      </c>
      <c r="F15" s="29" t="s">
        <v>71</v>
      </c>
      <c r="G15" s="30" t="s">
        <v>72</v>
      </c>
      <c r="H15" s="31" t="s">
        <v>73</v>
      </c>
      <c r="I15" s="32">
        <v>42916</v>
      </c>
      <c r="J15" s="22"/>
      <c r="K15" s="23"/>
      <c r="L15" s="24"/>
      <c r="M15" s="23"/>
      <c r="N15" s="19"/>
      <c r="O15" s="33">
        <v>37238</v>
      </c>
      <c r="P15" s="34">
        <v>26400.9992</v>
      </c>
    </row>
    <row r="16" spans="1:16" ht="52.5" customHeight="1">
      <c r="A16" s="25" t="s">
        <v>26</v>
      </c>
      <c r="B16" s="26"/>
      <c r="C16" s="27" t="s">
        <v>74</v>
      </c>
      <c r="D16" s="28" t="s">
        <v>70</v>
      </c>
      <c r="E16" s="28" t="s">
        <v>70</v>
      </c>
      <c r="F16" s="29" t="s">
        <v>71</v>
      </c>
      <c r="G16" s="29" t="s">
        <v>75</v>
      </c>
      <c r="H16" s="31" t="s">
        <v>76</v>
      </c>
      <c r="I16" s="32">
        <v>42735</v>
      </c>
      <c r="J16" s="22"/>
      <c r="K16" s="23"/>
      <c r="L16" s="24"/>
      <c r="M16" s="23"/>
      <c r="N16" s="19"/>
      <c r="O16" s="33">
        <v>45000</v>
      </c>
      <c r="P16" s="34">
        <v>41585.20339999999</v>
      </c>
    </row>
    <row r="17" spans="1:16" ht="52.5" customHeight="1">
      <c r="A17" s="25" t="s">
        <v>26</v>
      </c>
      <c r="B17" s="26"/>
      <c r="C17" s="27" t="s">
        <v>77</v>
      </c>
      <c r="D17" s="28" t="s">
        <v>47</v>
      </c>
      <c r="E17" s="28" t="s">
        <v>47</v>
      </c>
      <c r="F17" s="29" t="s">
        <v>48</v>
      </c>
      <c r="G17" s="29" t="s">
        <v>78</v>
      </c>
      <c r="H17" s="31" t="s">
        <v>76</v>
      </c>
      <c r="I17" s="32">
        <v>42735</v>
      </c>
      <c r="J17" s="22"/>
      <c r="K17" s="23"/>
      <c r="L17" s="24"/>
      <c r="M17" s="23"/>
      <c r="N17" s="19"/>
      <c r="O17" s="33">
        <v>60000</v>
      </c>
      <c r="P17" s="34">
        <v>53605.871</v>
      </c>
    </row>
    <row r="18" spans="1:16" ht="52.5" customHeight="1">
      <c r="A18" s="25" t="s">
        <v>26</v>
      </c>
      <c r="B18" s="26"/>
      <c r="C18" s="27" t="s">
        <v>79</v>
      </c>
      <c r="D18" s="28" t="s">
        <v>42</v>
      </c>
      <c r="E18" s="28" t="s">
        <v>42</v>
      </c>
      <c r="F18" s="29" t="s">
        <v>43</v>
      </c>
      <c r="G18" s="29" t="s">
        <v>80</v>
      </c>
      <c r="H18" s="31" t="s">
        <v>76</v>
      </c>
      <c r="I18" s="32">
        <v>42735</v>
      </c>
      <c r="J18" s="22"/>
      <c r="K18" s="23"/>
      <c r="L18" s="24"/>
      <c r="M18" s="23"/>
      <c r="N18" s="19"/>
      <c r="O18" s="33">
        <v>34757.76</v>
      </c>
      <c r="P18" s="34">
        <v>31861.235999999997</v>
      </c>
    </row>
    <row r="19" spans="1:16" ht="52.5" customHeight="1">
      <c r="A19" s="25" t="s">
        <v>26</v>
      </c>
      <c r="B19" s="26"/>
      <c r="C19" s="27" t="s">
        <v>81</v>
      </c>
      <c r="D19" s="28" t="s">
        <v>82</v>
      </c>
      <c r="E19" s="28" t="s">
        <v>82</v>
      </c>
      <c r="F19" s="29" t="s">
        <v>83</v>
      </c>
      <c r="G19" s="29" t="s">
        <v>84</v>
      </c>
      <c r="H19" s="32">
        <v>42461</v>
      </c>
      <c r="I19" s="32">
        <v>42613</v>
      </c>
      <c r="J19" s="22"/>
      <c r="K19" s="23"/>
      <c r="L19" s="24"/>
      <c r="M19" s="23"/>
      <c r="N19" s="19"/>
      <c r="O19" s="33">
        <v>64185.75</v>
      </c>
      <c r="P19" s="34">
        <v>78306.615</v>
      </c>
    </row>
    <row r="20" spans="1:16" ht="90.75" customHeight="1">
      <c r="A20" s="25" t="s">
        <v>19</v>
      </c>
      <c r="B20" s="26" t="s">
        <v>85</v>
      </c>
      <c r="C20" s="38" t="s">
        <v>86</v>
      </c>
      <c r="D20" s="28" t="s">
        <v>87</v>
      </c>
      <c r="E20" s="28" t="s">
        <v>87</v>
      </c>
      <c r="F20" s="29" t="s">
        <v>88</v>
      </c>
      <c r="G20" s="29" t="s">
        <v>89</v>
      </c>
      <c r="H20" s="32">
        <v>42461</v>
      </c>
      <c r="I20" s="32">
        <v>42825</v>
      </c>
      <c r="J20" s="22"/>
      <c r="K20" s="23"/>
      <c r="L20" s="24"/>
      <c r="M20" s="23"/>
      <c r="N20" s="19"/>
      <c r="O20" s="33">
        <v>1804420.98</v>
      </c>
      <c r="P20" s="34">
        <v>1027611.2338000002</v>
      </c>
    </row>
    <row r="21" spans="1:16" ht="90.75" customHeight="1">
      <c r="A21" s="25" t="s">
        <v>19</v>
      </c>
      <c r="B21" s="26" t="s">
        <v>85</v>
      </c>
      <c r="C21" s="38" t="s">
        <v>86</v>
      </c>
      <c r="D21" s="28" t="s">
        <v>87</v>
      </c>
      <c r="E21" s="28" t="s">
        <v>87</v>
      </c>
      <c r="F21" s="29" t="s">
        <v>88</v>
      </c>
      <c r="G21" s="29" t="s">
        <v>90</v>
      </c>
      <c r="H21" s="32">
        <v>42491</v>
      </c>
      <c r="I21" s="32">
        <v>42855</v>
      </c>
      <c r="J21" s="22"/>
      <c r="K21" s="23"/>
      <c r="L21" s="24"/>
      <c r="M21" s="23"/>
      <c r="N21" s="19"/>
      <c r="O21" s="33">
        <v>83697.74</v>
      </c>
      <c r="P21" s="34">
        <v>61262.3976</v>
      </c>
    </row>
    <row r="22" spans="1:16" ht="70.5" customHeight="1">
      <c r="A22" s="25" t="s">
        <v>26</v>
      </c>
      <c r="B22" s="26"/>
      <c r="C22" s="27" t="s">
        <v>91</v>
      </c>
      <c r="D22" s="28" t="s">
        <v>59</v>
      </c>
      <c r="E22" s="28" t="s">
        <v>62</v>
      </c>
      <c r="F22" s="29" t="s">
        <v>29</v>
      </c>
      <c r="G22" s="29" t="s">
        <v>92</v>
      </c>
      <c r="H22" s="31" t="s">
        <v>76</v>
      </c>
      <c r="I22" s="32">
        <v>42735</v>
      </c>
      <c r="J22" s="22"/>
      <c r="K22" s="23"/>
      <c r="L22" s="24"/>
      <c r="M22" s="23"/>
      <c r="N22" s="19"/>
      <c r="O22" s="33">
        <v>25000</v>
      </c>
      <c r="P22" s="34">
        <v>6580.582399999999</v>
      </c>
    </row>
    <row r="23" spans="1:16" ht="70.5" customHeight="1">
      <c r="A23" s="25" t="s">
        <v>26</v>
      </c>
      <c r="B23" s="26"/>
      <c r="C23" s="37" t="s">
        <v>93</v>
      </c>
      <c r="D23" s="28" t="s">
        <v>65</v>
      </c>
      <c r="E23" s="28" t="s">
        <v>65</v>
      </c>
      <c r="F23" s="29" t="s">
        <v>66</v>
      </c>
      <c r="G23" s="29" t="s">
        <v>94</v>
      </c>
      <c r="H23" s="31" t="s">
        <v>76</v>
      </c>
      <c r="I23" s="32">
        <v>42735</v>
      </c>
      <c r="J23" s="22"/>
      <c r="K23" s="23"/>
      <c r="L23" s="24"/>
      <c r="M23" s="23"/>
      <c r="N23" s="19"/>
      <c r="O23" s="33">
        <v>312</v>
      </c>
      <c r="P23" s="34">
        <v>341.3996</v>
      </c>
    </row>
    <row r="24" spans="1:16" ht="70.5" customHeight="1">
      <c r="A24" s="25" t="s">
        <v>26</v>
      </c>
      <c r="B24" s="26"/>
      <c r="C24" s="27" t="s">
        <v>95</v>
      </c>
      <c r="D24" s="28" t="s">
        <v>47</v>
      </c>
      <c r="E24" s="28" t="s">
        <v>47</v>
      </c>
      <c r="F24" s="29" t="s">
        <v>48</v>
      </c>
      <c r="G24" s="29" t="s">
        <v>96</v>
      </c>
      <c r="H24" s="31" t="s">
        <v>76</v>
      </c>
      <c r="I24" s="32">
        <v>42735</v>
      </c>
      <c r="J24" s="22"/>
      <c r="K24" s="23"/>
      <c r="L24" s="24"/>
      <c r="M24" s="23"/>
      <c r="N24" s="19"/>
      <c r="O24" s="33">
        <v>5000</v>
      </c>
      <c r="P24" s="34">
        <v>2896.047</v>
      </c>
    </row>
    <row r="25" spans="1:16" ht="78" customHeight="1">
      <c r="A25" s="25" t="s">
        <v>97</v>
      </c>
      <c r="B25" s="26" t="s">
        <v>98</v>
      </c>
      <c r="C25" s="39" t="s">
        <v>99</v>
      </c>
      <c r="D25" s="28" t="s">
        <v>33</v>
      </c>
      <c r="E25" s="28" t="s">
        <v>33</v>
      </c>
      <c r="F25" s="29" t="s">
        <v>34</v>
      </c>
      <c r="G25" s="29" t="s">
        <v>100</v>
      </c>
      <c r="H25" s="31">
        <v>42461</v>
      </c>
      <c r="I25" s="32">
        <v>43008</v>
      </c>
      <c r="J25" s="22"/>
      <c r="K25" s="23"/>
      <c r="L25" s="24"/>
      <c r="M25" s="23"/>
      <c r="N25" s="19"/>
      <c r="O25" s="33">
        <v>239324.55</v>
      </c>
      <c r="P25" s="34">
        <v>71338.7954</v>
      </c>
    </row>
    <row r="26" spans="1:16" ht="27.75" customHeight="1">
      <c r="A26" s="25" t="s">
        <v>26</v>
      </c>
      <c r="B26" s="26"/>
      <c r="C26" s="27" t="s">
        <v>101</v>
      </c>
      <c r="D26" s="28" t="s">
        <v>53</v>
      </c>
      <c r="E26" s="28" t="s">
        <v>53</v>
      </c>
      <c r="F26" s="29" t="s">
        <v>54</v>
      </c>
      <c r="G26" s="40" t="s">
        <v>102</v>
      </c>
      <c r="H26" s="31" t="s">
        <v>76</v>
      </c>
      <c r="I26" s="32">
        <v>42735</v>
      </c>
      <c r="J26" s="22"/>
      <c r="K26" s="23"/>
      <c r="L26" s="24"/>
      <c r="M26" s="23"/>
      <c r="N26" s="19"/>
      <c r="O26" s="33">
        <v>5000</v>
      </c>
      <c r="P26" s="34">
        <v>1757.9910000000002</v>
      </c>
    </row>
    <row r="27" ht="15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2:A3"/>
    <mergeCell ref="B2:B3"/>
    <mergeCell ref="C2:C3"/>
    <mergeCell ref="D2:D3"/>
    <mergeCell ref="E2:E3"/>
    <mergeCell ref="F2:F3"/>
    <mergeCell ref="G2:G3"/>
    <mergeCell ref="H2:I2"/>
    <mergeCell ref="J2:M2"/>
    <mergeCell ref="N2:N3"/>
    <mergeCell ref="O2:O3"/>
    <mergeCell ref="P2:P3"/>
  </mergeCells>
  <printOptions/>
  <pageMargins left="0.7875" right="0.7875" top="0.4513888888888889" bottom="0.4722222222222222" header="0.18611111111111112" footer="0.20694444444444443"/>
  <pageSetup fitToHeight="1" fitToWidth="1"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2017-02-15T13:21:46Z</cp:lastPrinted>
  <dcterms:modified xsi:type="dcterms:W3CDTF">2017-02-17T08:56:53Z</dcterms:modified>
  <cp:category/>
  <cp:version/>
  <cp:contentType/>
  <cp:contentStatus/>
  <cp:revision>128</cp:revision>
</cp:coreProperties>
</file>