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P" sheetId="1" r:id="rId1"/>
    <sheet name="CE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51" i="2" l="1"/>
  <c r="B45" i="2"/>
  <c r="B52" i="2" l="1"/>
</calcChain>
</file>

<file path=xl/sharedStrings.xml><?xml version="1.0" encoding="utf-8"?>
<sst xmlns="http://schemas.openxmlformats.org/spreadsheetml/2006/main" count="154" uniqueCount="131">
  <si>
    <t>ATTIVITA'</t>
  </si>
  <si>
    <t>DESCRIZIONE</t>
  </si>
  <si>
    <t>A) IMMOBILIZZAZIONI</t>
  </si>
  <si>
    <t>B) ATTIVO CIRCOLANTE</t>
  </si>
  <si>
    <t>C) RATEI E RISCONTI ATTIVI</t>
  </si>
  <si>
    <t>D) CONTI D'ORDINE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</si>
  <si>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</si>
  <si>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</si>
  <si>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</si>
  <si>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</si>
  <si>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</si>
  <si>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</si>
  <si>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</si>
  <si>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</si>
  <si>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</si>
  <si>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</si>
  <si>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</si>
  <si>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</si>
  <si>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</si>
  <si>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</si>
  <si>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</si>
  <si>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</si>
  <si>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</si>
  <si>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</si>
  <si>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</si>
  <si>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</si>
  <si>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</si>
  <si>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</si>
  <si>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</si>
  <si>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</si>
  <si>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</si>
  <si>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</si>
  <si>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 D.I) CANONI DI LEASING ANCORA DA PAGARE</t>
  </si>
  <si>
    <t xml:space="preserve">       D.II) DEPOSITI CAUZIONALI</t>
  </si>
  <si>
    <t xml:space="preserve">       D.III) BENI IN COMODATO</t>
  </si>
  <si>
    <t xml:space="preserve">       D.IV) ALTRI CONTI D'ORDINE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</si>
  <si>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</si>
  <si>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</si>
  <si>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</si>
  <si>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</si>
  <si>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</si>
  <si>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</si>
  <si>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</si>
  <si>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</si>
  <si>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</si>
  <si>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</si>
  <si>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</si>
  <si>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</si>
  <si>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</si>
  <si>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</si>
  <si>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</si>
  <si>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</si>
  <si>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</si>
  <si>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</si>
  <si>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</si>
  <si>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</si>
  <si>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</si>
  <si>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</si>
  <si>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</si>
  <si>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</si>
  <si>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</si>
  <si>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</si>
  <si>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</si>
  <si>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 xml:space="preserve">      F.I) CANONI DI LEASING ANCORA DA PAGARE</t>
  </si>
  <si>
    <t xml:space="preserve">      F.II) DEPOSITI CAUZIONALI</t>
  </si>
  <si>
    <t xml:space="preserve">      F.III) BENI IN COMODATO</t>
  </si>
  <si>
    <t xml:space="preserve">      F.IV) ALTRI CONTI D'ORDINE</t>
  </si>
  <si>
    <t>P.N. E PASSIVITA'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</si>
  <si>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</si>
  <si>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</si>
  <si>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</si>
  <si>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</si>
  <si>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</si>
  <si>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</si>
  <si>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</si>
  <si>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</si>
  <si>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</si>
  <si>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</si>
  <si>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</si>
  <si>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</si>
  <si>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</si>
  <si>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</si>
  <si>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</si>
  <si>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</si>
  <si>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</si>
  <si>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</si>
  <si>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</si>
  <si>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</si>
  <si>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</si>
  <si>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</si>
  <si>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</si>
  <si>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</si>
  <si>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</si>
  <si>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</si>
  <si>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</si>
  <si>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</si>
  <si>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</si>
  <si>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</si>
  <si>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</si>
  <si>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</si>
  <si>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</si>
  <si>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</si>
  <si>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</si>
  <si>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</si>
  <si>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</si>
  <si>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</si>
  <si>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</si>
  <si>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</si>
  <si>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</si>
  <si>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</si>
  <si>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</si>
  <si>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</si>
  <si>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</si>
  <si>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</si>
  <si>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</si>
  <si>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</si>
  <si>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</si>
  <si>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</si>
  <si>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</si>
  <si>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</si>
  <si>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</si>
  <si>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</si>
  <si>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</si>
  <si>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</si>
  <si>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VALORE AL 31/12/2019</t>
  </si>
  <si>
    <t>Valore al 31/12/2019</t>
  </si>
  <si>
    <t>B.11.A) Ammortamento dei fabbricati</t>
  </si>
  <si>
    <t>B.11,B) Ammortamenti delle altre immobilizzazioni materiali</t>
  </si>
  <si>
    <t>B.12.A) Svalutazione delle immobilizzazioni e dei crediti</t>
  </si>
  <si>
    <t>B.13) Variazione delle rimanenze</t>
  </si>
  <si>
    <t>B.14) Accantonamenti dell’esercizio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</si>
</sst>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3" zoomScaleNormal="100" zoomScaleSheetLayoutView="90" workbookViewId="0">
      <selection activeCell="D31" sqref="D31"/>
    </sheetView>
  </sheetViews>
  <sheetFormatPr defaultRowHeight="15" x14ac:dyDescent="0.25"/>
  <cols>
    <col min="1" max="1" width="70.7109375" customWidth="1"/>
    <col min="2" max="2" width="16.7109375" customWidth="1"/>
    <col min="3" max="3" width="70.7109375" customWidth="1"/>
    <col min="4" max="4" width="16.7109375" customWidth="1"/>
  </cols>
  <sheetData>
    <row r="1" spans="1:4" x14ac:dyDescent="0.25">
      <c r="A1" s="4" t="s">
        <v>68</v>
      </c>
    </row>
    <row r="2" spans="1:4" x14ac:dyDescent="0.25">
      <c r="A2" s="1" t="s">
        <v>0</v>
      </c>
      <c r="B2" s="1"/>
      <c r="C2" s="1" t="s">
        <v>67</v>
      </c>
    </row>
    <row r="4" spans="1:4" ht="30" x14ac:dyDescent="0.25">
      <c r="A4" s="2" t="s">
        <v>1</v>
      </c>
      <c r="B4" s="3" t="s">
        <v>124</v>
      </c>
      <c r="C4" s="2" t="s">
        <v>1</v>
      </c>
      <c r="D4" s="3" t="s">
        <v>124</v>
      </c>
    </row>
    <row r="5" spans="1:4" x14ac:dyDescent="0.25">
      <c r="A5" s="5" t="s">
        <v>2</v>
      </c>
      <c r="B5" s="9">
        <v>71670150</v>
      </c>
      <c r="C5" s="5" t="s">
        <v>6</v>
      </c>
      <c r="D5" s="10">
        <v>57161522</v>
      </c>
    </row>
    <row r="6" spans="1:4" x14ac:dyDescent="0.25">
      <c r="A6" s="6" t="s">
        <v>13</v>
      </c>
      <c r="B6" s="7">
        <v>277198</v>
      </c>
      <c r="C6" s="6" t="s">
        <v>36</v>
      </c>
      <c r="D6" s="7">
        <v>3246571</v>
      </c>
    </row>
    <row r="7" spans="1:4" x14ac:dyDescent="0.25">
      <c r="A7" s="6" t="s">
        <v>12</v>
      </c>
      <c r="B7" s="7">
        <v>71392952</v>
      </c>
      <c r="C7" s="6" t="s">
        <v>37</v>
      </c>
      <c r="D7" s="7">
        <v>53436271</v>
      </c>
    </row>
    <row r="8" spans="1:4" x14ac:dyDescent="0.25">
      <c r="A8" s="6" t="s">
        <v>118</v>
      </c>
      <c r="B8" s="7" t="s">
        <v>71</v>
      </c>
      <c r="C8" s="6" t="s">
        <v>38</v>
      </c>
      <c r="D8" s="7">
        <v>414799</v>
      </c>
    </row>
    <row r="9" spans="1:4" x14ac:dyDescent="0.25">
      <c r="A9" s="5" t="s">
        <v>3</v>
      </c>
      <c r="B9" s="9">
        <v>82352225</v>
      </c>
      <c r="C9" s="6" t="s">
        <v>39</v>
      </c>
      <c r="D9" s="7">
        <v>20272</v>
      </c>
    </row>
    <row r="10" spans="1:4" x14ac:dyDescent="0.25">
      <c r="A10" s="5" t="s">
        <v>14</v>
      </c>
      <c r="B10" s="9">
        <v>3890581</v>
      </c>
      <c r="C10" s="6" t="s">
        <v>40</v>
      </c>
      <c r="D10" s="7" t="s">
        <v>71</v>
      </c>
    </row>
    <row r="11" spans="1:4" x14ac:dyDescent="0.25">
      <c r="A11" s="6" t="s">
        <v>69</v>
      </c>
      <c r="B11" s="7">
        <v>3764420</v>
      </c>
      <c r="C11" s="6" t="s">
        <v>41</v>
      </c>
      <c r="D11" s="7">
        <v>43609</v>
      </c>
    </row>
    <row r="12" spans="1:4" x14ac:dyDescent="0.25">
      <c r="A12" s="6" t="s">
        <v>70</v>
      </c>
      <c r="B12" s="7">
        <v>126161</v>
      </c>
      <c r="C12" s="6" t="s">
        <v>42</v>
      </c>
      <c r="D12" s="7" t="s">
        <v>71</v>
      </c>
    </row>
    <row r="13" spans="1:4" x14ac:dyDescent="0.25">
      <c r="A13" s="5" t="s">
        <v>15</v>
      </c>
      <c r="B13" s="9">
        <v>54798853</v>
      </c>
      <c r="C13" s="5" t="s">
        <v>7</v>
      </c>
      <c r="D13" s="9">
        <v>13805125</v>
      </c>
    </row>
    <row r="14" spans="1:4" x14ac:dyDescent="0.25">
      <c r="A14" s="6" t="s">
        <v>16</v>
      </c>
      <c r="B14" s="7">
        <v>303879</v>
      </c>
      <c r="C14" s="6" t="s">
        <v>43</v>
      </c>
      <c r="D14" s="7" t="s">
        <v>71</v>
      </c>
    </row>
    <row r="15" spans="1:4" x14ac:dyDescent="0.25">
      <c r="A15" s="6" t="s">
        <v>17</v>
      </c>
      <c r="B15" s="7">
        <v>31058170</v>
      </c>
      <c r="C15" s="6" t="s">
        <v>44</v>
      </c>
      <c r="D15" s="7">
        <v>4525980</v>
      </c>
    </row>
    <row r="16" spans="1:4" x14ac:dyDescent="0.25">
      <c r="A16" s="6" t="s">
        <v>18</v>
      </c>
      <c r="B16" s="7">
        <v>707</v>
      </c>
      <c r="C16" s="6" t="s">
        <v>45</v>
      </c>
      <c r="D16" s="7" t="s">
        <v>71</v>
      </c>
    </row>
    <row r="17" spans="1:4" x14ac:dyDescent="0.25">
      <c r="A17" s="6" t="s">
        <v>19</v>
      </c>
      <c r="B17" s="7">
        <v>21645471</v>
      </c>
      <c r="C17" s="6" t="s">
        <v>46</v>
      </c>
      <c r="D17" s="7">
        <v>686692</v>
      </c>
    </row>
    <row r="18" spans="1:4" x14ac:dyDescent="0.25">
      <c r="A18" s="6" t="s">
        <v>20</v>
      </c>
      <c r="B18" s="7" t="s">
        <v>71</v>
      </c>
      <c r="C18" s="6" t="s">
        <v>47</v>
      </c>
      <c r="D18" s="7">
        <v>8592453</v>
      </c>
    </row>
    <row r="19" spans="1:4" x14ac:dyDescent="0.25">
      <c r="A19" s="6" t="s">
        <v>21</v>
      </c>
      <c r="B19" s="7" t="s">
        <v>71</v>
      </c>
      <c r="C19" s="5" t="s">
        <v>8</v>
      </c>
      <c r="D19" s="9">
        <v>1852186</v>
      </c>
    </row>
    <row r="20" spans="1:4" x14ac:dyDescent="0.25">
      <c r="A20" s="6" t="s">
        <v>22</v>
      </c>
      <c r="B20" s="7">
        <v>1790626</v>
      </c>
      <c r="C20" s="6" t="s">
        <v>48</v>
      </c>
      <c r="D20" s="7">
        <v>1852186</v>
      </c>
    </row>
    <row r="21" spans="1:4" x14ac:dyDescent="0.25">
      <c r="A21" s="5" t="s">
        <v>123</v>
      </c>
      <c r="B21" s="9" t="s">
        <v>71</v>
      </c>
      <c r="C21" s="6" t="s">
        <v>49</v>
      </c>
      <c r="D21" s="7" t="s">
        <v>71</v>
      </c>
    </row>
    <row r="22" spans="1:4" x14ac:dyDescent="0.25">
      <c r="A22" s="6" t="s">
        <v>119</v>
      </c>
      <c r="B22" s="7" t="s">
        <v>71</v>
      </c>
      <c r="C22" s="5" t="s">
        <v>9</v>
      </c>
      <c r="D22" s="9">
        <v>81369630</v>
      </c>
    </row>
    <row r="23" spans="1:4" x14ac:dyDescent="0.25">
      <c r="A23" s="6" t="s">
        <v>120</v>
      </c>
      <c r="B23" s="7" t="s">
        <v>71</v>
      </c>
      <c r="C23" s="6" t="s">
        <v>50</v>
      </c>
      <c r="D23" s="7" t="s">
        <v>71</v>
      </c>
    </row>
    <row r="24" spans="1:4" x14ac:dyDescent="0.25">
      <c r="A24" s="5" t="s">
        <v>23</v>
      </c>
      <c r="B24" s="9">
        <v>23662791</v>
      </c>
      <c r="C24" s="6" t="s">
        <v>51</v>
      </c>
      <c r="D24" s="7" t="s">
        <v>71</v>
      </c>
    </row>
    <row r="25" spans="1:4" x14ac:dyDescent="0.25">
      <c r="A25" s="6" t="s">
        <v>24</v>
      </c>
      <c r="B25" s="7">
        <v>44719</v>
      </c>
      <c r="C25" s="6" t="s">
        <v>52</v>
      </c>
      <c r="D25" s="7" t="s">
        <v>71</v>
      </c>
    </row>
    <row r="26" spans="1:4" x14ac:dyDescent="0.25">
      <c r="A26" s="6" t="s">
        <v>25</v>
      </c>
      <c r="B26" s="7">
        <v>23587541</v>
      </c>
      <c r="C26" s="6" t="s">
        <v>53</v>
      </c>
      <c r="D26" s="7">
        <v>50218</v>
      </c>
    </row>
    <row r="27" spans="1:4" x14ac:dyDescent="0.25">
      <c r="A27" s="6" t="s">
        <v>26</v>
      </c>
      <c r="B27" s="7" t="s">
        <v>71</v>
      </c>
      <c r="C27" s="6" t="s">
        <v>54</v>
      </c>
      <c r="D27" s="7">
        <v>41709970</v>
      </c>
    </row>
    <row r="28" spans="1:4" x14ac:dyDescent="0.25">
      <c r="A28" s="6" t="s">
        <v>27</v>
      </c>
      <c r="B28" s="7">
        <v>30531</v>
      </c>
      <c r="C28" s="6" t="s">
        <v>55</v>
      </c>
      <c r="D28" s="7" t="s">
        <v>71</v>
      </c>
    </row>
    <row r="29" spans="1:4" x14ac:dyDescent="0.25">
      <c r="A29" s="5" t="s">
        <v>4</v>
      </c>
      <c r="B29" s="7">
        <v>174537</v>
      </c>
      <c r="C29" s="6" t="s">
        <v>56</v>
      </c>
      <c r="D29" s="7">
        <v>17296412</v>
      </c>
    </row>
    <row r="30" spans="1:4" x14ac:dyDescent="0.25">
      <c r="A30" s="5" t="s">
        <v>29</v>
      </c>
      <c r="B30" s="7">
        <v>16313</v>
      </c>
      <c r="C30" s="6" t="s">
        <v>57</v>
      </c>
      <c r="D30" s="7" t="s">
        <v>71</v>
      </c>
    </row>
    <row r="31" spans="1:4" x14ac:dyDescent="0.25">
      <c r="A31" s="6" t="s">
        <v>28</v>
      </c>
      <c r="B31" s="7">
        <v>16313</v>
      </c>
      <c r="C31" s="6" t="s">
        <v>58</v>
      </c>
      <c r="D31" s="7">
        <v>5984412</v>
      </c>
    </row>
    <row r="32" spans="1:4" x14ac:dyDescent="0.25">
      <c r="A32" s="6" t="s">
        <v>121</v>
      </c>
      <c r="B32" s="7" t="s">
        <v>71</v>
      </c>
      <c r="C32" s="6" t="s">
        <v>59</v>
      </c>
      <c r="D32" s="7">
        <v>6342233</v>
      </c>
    </row>
    <row r="33" spans="1:4" x14ac:dyDescent="0.25">
      <c r="A33" s="5" t="s">
        <v>30</v>
      </c>
      <c r="B33" s="7">
        <v>158224</v>
      </c>
      <c r="C33" s="6" t="s">
        <v>60</v>
      </c>
      <c r="D33" s="7">
        <v>9986385</v>
      </c>
    </row>
    <row r="34" spans="1:4" x14ac:dyDescent="0.25">
      <c r="A34" s="6" t="s">
        <v>31</v>
      </c>
      <c r="B34" s="7">
        <v>158224</v>
      </c>
      <c r="C34" s="5" t="s">
        <v>10</v>
      </c>
      <c r="D34" s="7">
        <v>8449</v>
      </c>
    </row>
    <row r="35" spans="1:4" x14ac:dyDescent="0.25">
      <c r="A35" s="6" t="s">
        <v>122</v>
      </c>
      <c r="B35" s="7" t="s">
        <v>71</v>
      </c>
      <c r="C35" s="6" t="s">
        <v>61</v>
      </c>
      <c r="D35" s="7">
        <v>6147</v>
      </c>
    </row>
    <row r="36" spans="1:4" x14ac:dyDescent="0.25">
      <c r="A36" s="6"/>
      <c r="B36" s="7"/>
      <c r="C36" s="6" t="s">
        <v>62</v>
      </c>
      <c r="D36" s="7">
        <v>2302</v>
      </c>
    </row>
    <row r="37" spans="1:4" x14ac:dyDescent="0.25">
      <c r="A37" s="5" t="s">
        <v>5</v>
      </c>
      <c r="B37" s="9">
        <v>3535248</v>
      </c>
      <c r="C37" s="5" t="s">
        <v>11</v>
      </c>
      <c r="D37" s="9">
        <v>3535248</v>
      </c>
    </row>
    <row r="38" spans="1:4" x14ac:dyDescent="0.25">
      <c r="A38" s="6" t="s">
        <v>32</v>
      </c>
      <c r="B38" s="7">
        <v>230518</v>
      </c>
      <c r="C38" s="6" t="s">
        <v>63</v>
      </c>
      <c r="D38" s="7">
        <v>230518</v>
      </c>
    </row>
    <row r="39" spans="1:4" x14ac:dyDescent="0.25">
      <c r="A39" s="6" t="s">
        <v>33</v>
      </c>
      <c r="B39" s="7" t="s">
        <v>71</v>
      </c>
      <c r="C39" s="6" t="s">
        <v>64</v>
      </c>
      <c r="D39" s="7" t="s">
        <v>71</v>
      </c>
    </row>
    <row r="40" spans="1:4" x14ac:dyDescent="0.25">
      <c r="A40" s="6" t="s">
        <v>34</v>
      </c>
      <c r="B40" s="7">
        <v>2498031</v>
      </c>
      <c r="C40" s="6" t="s">
        <v>65</v>
      </c>
      <c r="D40" s="7">
        <v>2498031</v>
      </c>
    </row>
    <row r="41" spans="1:4" x14ac:dyDescent="0.25">
      <c r="A41" s="6" t="s">
        <v>35</v>
      </c>
      <c r="B41" s="7">
        <v>806699</v>
      </c>
      <c r="C41" s="6" t="s">
        <v>66</v>
      </c>
      <c r="D41" s="7">
        <v>806699</v>
      </c>
    </row>
    <row r="42" spans="1:4" x14ac:dyDescent="0.25">
      <c r="B42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35" zoomScaleNormal="100" zoomScaleSheetLayoutView="100" workbookViewId="0">
      <selection activeCell="B66" sqref="B66"/>
    </sheetView>
  </sheetViews>
  <sheetFormatPr defaultRowHeight="15" x14ac:dyDescent="0.25"/>
  <cols>
    <col min="1" max="1" width="83.140625" customWidth="1"/>
    <col min="2" max="2" width="18.28515625" customWidth="1"/>
  </cols>
  <sheetData>
    <row r="1" spans="1:2" x14ac:dyDescent="0.25">
      <c r="A1" s="4" t="s">
        <v>117</v>
      </c>
    </row>
    <row r="2" spans="1:2" ht="32.25" customHeight="1" x14ac:dyDescent="0.25">
      <c r="A2" s="6"/>
      <c r="B2" s="11" t="s">
        <v>125</v>
      </c>
    </row>
    <row r="3" spans="1:2" x14ac:dyDescent="0.25">
      <c r="A3" s="5" t="s">
        <v>72</v>
      </c>
      <c r="B3" s="9"/>
    </row>
    <row r="4" spans="1:2" x14ac:dyDescent="0.25">
      <c r="A4" s="6" t="s">
        <v>73</v>
      </c>
      <c r="B4" s="7">
        <v>52736820</v>
      </c>
    </row>
    <row r="5" spans="1:2" x14ac:dyDescent="0.25">
      <c r="A5" s="6" t="s">
        <v>74</v>
      </c>
      <c r="B5" s="7">
        <v>0</v>
      </c>
    </row>
    <row r="6" spans="1:2" x14ac:dyDescent="0.25">
      <c r="A6" s="6" t="s">
        <v>75</v>
      </c>
      <c r="B6" s="7">
        <v>214392</v>
      </c>
    </row>
    <row r="7" spans="1:2" x14ac:dyDescent="0.25">
      <c r="A7" s="6" t="s">
        <v>76</v>
      </c>
      <c r="B7" s="7">
        <v>105387391</v>
      </c>
    </row>
    <row r="8" spans="1:2" x14ac:dyDescent="0.25">
      <c r="A8" s="6" t="s">
        <v>77</v>
      </c>
      <c r="B8" s="7">
        <v>2472986</v>
      </c>
    </row>
    <row r="9" spans="1:2" x14ac:dyDescent="0.25">
      <c r="A9" s="6" t="s">
        <v>78</v>
      </c>
      <c r="B9" s="7">
        <v>6073112</v>
      </c>
    </row>
    <row r="10" spans="1:2" x14ac:dyDescent="0.25">
      <c r="A10" s="6" t="s">
        <v>79</v>
      </c>
      <c r="B10" s="7">
        <v>3499108</v>
      </c>
    </row>
    <row r="11" spans="1:2" x14ac:dyDescent="0.25">
      <c r="A11" s="6" t="s">
        <v>80</v>
      </c>
      <c r="B11" s="7">
        <v>0</v>
      </c>
    </row>
    <row r="12" spans="1:2" x14ac:dyDescent="0.25">
      <c r="A12" s="6" t="s">
        <v>81</v>
      </c>
      <c r="B12" s="7">
        <v>791548</v>
      </c>
    </row>
    <row r="13" spans="1:2" x14ac:dyDescent="0.25">
      <c r="A13" s="5" t="s">
        <v>82</v>
      </c>
      <c r="B13" s="9">
        <v>171175357</v>
      </c>
    </row>
    <row r="14" spans="1:2" x14ac:dyDescent="0.25">
      <c r="A14" s="5" t="s">
        <v>83</v>
      </c>
      <c r="B14" s="9"/>
    </row>
    <row r="15" spans="1:2" x14ac:dyDescent="0.25">
      <c r="A15" s="6" t="s">
        <v>84</v>
      </c>
      <c r="B15" s="7">
        <v>24897457</v>
      </c>
    </row>
    <row r="16" spans="1:2" x14ac:dyDescent="0.25">
      <c r="A16" s="6" t="s">
        <v>85</v>
      </c>
      <c r="B16" s="7">
        <v>29875794</v>
      </c>
    </row>
    <row r="17" spans="1:4" x14ac:dyDescent="0.25">
      <c r="A17" s="6" t="s">
        <v>86</v>
      </c>
      <c r="B17" s="7">
        <v>6189433</v>
      </c>
    </row>
    <row r="18" spans="1:4" x14ac:dyDescent="0.25">
      <c r="A18" s="6" t="s">
        <v>87</v>
      </c>
      <c r="B18" s="7">
        <v>2244169</v>
      </c>
    </row>
    <row r="19" spans="1:4" x14ac:dyDescent="0.25">
      <c r="A19" s="6" t="s">
        <v>88</v>
      </c>
      <c r="B19" s="7">
        <v>72362516</v>
      </c>
    </row>
    <row r="20" spans="1:4" x14ac:dyDescent="0.25">
      <c r="A20" s="6" t="s">
        <v>89</v>
      </c>
      <c r="B20" s="7">
        <v>640593</v>
      </c>
    </row>
    <row r="21" spans="1:4" x14ac:dyDescent="0.25">
      <c r="A21" s="6" t="s">
        <v>90</v>
      </c>
      <c r="B21" s="7">
        <v>10082329</v>
      </c>
    </row>
    <row r="22" spans="1:4" x14ac:dyDescent="0.25">
      <c r="A22" s="6" t="s">
        <v>91</v>
      </c>
      <c r="B22" s="7">
        <v>7514877</v>
      </c>
    </row>
    <row r="23" spans="1:4" x14ac:dyDescent="0.25">
      <c r="A23" s="6" t="s">
        <v>92</v>
      </c>
      <c r="B23" s="7">
        <v>1501846</v>
      </c>
    </row>
    <row r="24" spans="1:4" x14ac:dyDescent="0.25">
      <c r="A24" s="6" t="s">
        <v>93</v>
      </c>
      <c r="B24" s="7">
        <v>15866</v>
      </c>
    </row>
    <row r="25" spans="1:4" x14ac:dyDescent="0.25">
      <c r="A25" s="6" t="s">
        <v>94</v>
      </c>
      <c r="B25" s="7">
        <v>6161155</v>
      </c>
    </row>
    <row r="26" spans="1:4" x14ac:dyDescent="0.25">
      <c r="A26" s="6" t="s">
        <v>126</v>
      </c>
      <c r="B26" s="7">
        <v>4197304</v>
      </c>
    </row>
    <row r="27" spans="1:4" x14ac:dyDescent="0.25">
      <c r="A27" s="6" t="s">
        <v>127</v>
      </c>
      <c r="B27" s="7">
        <v>1963851</v>
      </c>
    </row>
    <row r="28" spans="1:4" x14ac:dyDescent="0.25">
      <c r="A28" s="6" t="s">
        <v>128</v>
      </c>
      <c r="B28" s="7" t="s">
        <v>71</v>
      </c>
    </row>
    <row r="29" spans="1:4" x14ac:dyDescent="0.25">
      <c r="A29" s="6" t="s">
        <v>129</v>
      </c>
      <c r="B29" s="7">
        <v>285878</v>
      </c>
    </row>
    <row r="30" spans="1:4" x14ac:dyDescent="0.25">
      <c r="A30" s="6" t="s">
        <v>130</v>
      </c>
      <c r="B30" s="7">
        <v>2872242</v>
      </c>
    </row>
    <row r="31" spans="1:4" x14ac:dyDescent="0.25">
      <c r="A31" s="5" t="s">
        <v>95</v>
      </c>
      <c r="B31" s="9">
        <v>164644155</v>
      </c>
      <c r="D31" s="8"/>
    </row>
    <row r="32" spans="1:4" x14ac:dyDescent="0.25">
      <c r="A32" s="5" t="s">
        <v>96</v>
      </c>
      <c r="B32" s="9"/>
    </row>
    <row r="33" spans="1:2" x14ac:dyDescent="0.25">
      <c r="A33" s="5" t="s">
        <v>97</v>
      </c>
      <c r="B33" s="9">
        <v>0</v>
      </c>
    </row>
    <row r="34" spans="1:2" x14ac:dyDescent="0.25">
      <c r="A34" s="5" t="s">
        <v>98</v>
      </c>
      <c r="B34" s="9">
        <v>0</v>
      </c>
    </row>
    <row r="35" spans="1:2" x14ac:dyDescent="0.25">
      <c r="A35" s="5" t="s">
        <v>99</v>
      </c>
      <c r="B35" s="9">
        <v>0</v>
      </c>
    </row>
    <row r="36" spans="1:2" x14ac:dyDescent="0.25">
      <c r="A36" s="5" t="s">
        <v>100</v>
      </c>
      <c r="B36" s="9">
        <v>0</v>
      </c>
    </row>
    <row r="37" spans="1:2" x14ac:dyDescent="0.25">
      <c r="A37" s="5" t="s">
        <v>101</v>
      </c>
      <c r="B37" s="9">
        <v>0</v>
      </c>
    </row>
    <row r="38" spans="1:2" x14ac:dyDescent="0.25">
      <c r="A38" s="5" t="s">
        <v>102</v>
      </c>
      <c r="B38" s="9"/>
    </row>
    <row r="39" spans="1:2" x14ac:dyDescent="0.25">
      <c r="A39" s="6" t="s">
        <v>103</v>
      </c>
      <c r="B39" s="7">
        <v>0</v>
      </c>
    </row>
    <row r="40" spans="1:2" x14ac:dyDescent="0.25">
      <c r="A40" s="6" t="s">
        <v>104</v>
      </c>
      <c r="B40" s="7">
        <v>0</v>
      </c>
    </row>
    <row r="41" spans="1:2" x14ac:dyDescent="0.25">
      <c r="A41" s="5" t="s">
        <v>105</v>
      </c>
      <c r="B41" s="9">
        <v>0</v>
      </c>
    </row>
    <row r="42" spans="1:2" x14ac:dyDescent="0.25">
      <c r="A42" s="5" t="s">
        <v>106</v>
      </c>
      <c r="B42" s="9"/>
    </row>
    <row r="43" spans="1:2" x14ac:dyDescent="0.25">
      <c r="A43" s="6" t="s">
        <v>107</v>
      </c>
      <c r="B43" s="7">
        <v>108123</v>
      </c>
    </row>
    <row r="44" spans="1:2" x14ac:dyDescent="0.25">
      <c r="A44" s="6" t="s">
        <v>108</v>
      </c>
      <c r="B44" s="7">
        <v>99692</v>
      </c>
    </row>
    <row r="45" spans="1:2" x14ac:dyDescent="0.25">
      <c r="A45" s="5" t="s">
        <v>109</v>
      </c>
      <c r="B45" s="9">
        <f>B43-B44</f>
        <v>8431</v>
      </c>
    </row>
    <row r="46" spans="1:2" x14ac:dyDescent="0.25">
      <c r="A46" s="5" t="s">
        <v>110</v>
      </c>
      <c r="B46" s="9">
        <v>6539633</v>
      </c>
    </row>
    <row r="47" spans="1:2" x14ac:dyDescent="0.25">
      <c r="A47" s="5" t="s">
        <v>111</v>
      </c>
      <c r="B47" s="9"/>
    </row>
    <row r="48" spans="1:2" x14ac:dyDescent="0.25">
      <c r="A48" s="6" t="s">
        <v>112</v>
      </c>
      <c r="B48" s="7">
        <v>6519633</v>
      </c>
    </row>
    <row r="49" spans="1:2" x14ac:dyDescent="0.25">
      <c r="A49" s="6" t="s">
        <v>113</v>
      </c>
      <c r="B49" s="7">
        <v>20000</v>
      </c>
    </row>
    <row r="50" spans="1:2" x14ac:dyDescent="0.25">
      <c r="A50" s="6" t="s">
        <v>114</v>
      </c>
      <c r="B50" s="7">
        <v>0</v>
      </c>
    </row>
    <row r="51" spans="1:2" x14ac:dyDescent="0.25">
      <c r="A51" s="5" t="s">
        <v>115</v>
      </c>
      <c r="B51" s="9">
        <f>SUM(B48:B50)</f>
        <v>6539633</v>
      </c>
    </row>
    <row r="52" spans="1:2" x14ac:dyDescent="0.25">
      <c r="A52" s="5" t="s">
        <v>116</v>
      </c>
      <c r="B52" s="9">
        <f>B46-B51</f>
        <v>0</v>
      </c>
    </row>
    <row r="53" spans="1:2" x14ac:dyDescent="0.25">
      <c r="B53" s="8"/>
    </row>
  </sheetData>
  <pageMargins left="0.7" right="0.7" top="0.75" bottom="0.75" header="0.3" footer="0.3"/>
  <pageSetup paperSize="9" scale="8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</vt:lpstr>
      <vt:lpstr>CE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2020-07-23T12:49:12Z</dcterms:modified>
</cp:coreProperties>
</file>