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CE" sheetId="2" r:id="rId1"/>
  </sheets>
  <calcPr calcId="144525"/>
</workbook>
</file>

<file path=xl/calcChain.xml><?xml version="1.0" encoding="utf-8"?>
<calcChain xmlns="http://schemas.openxmlformats.org/spreadsheetml/2006/main">
  <c r="B51" i="2" l="1"/>
  <c r="B52" i="2" s="1"/>
  <c r="B41" i="2"/>
  <c r="B45" i="2"/>
  <c r="B13" i="2"/>
  <c r="B37" i="2" l="1"/>
  <c r="B31" i="2"/>
</calcChain>
</file>

<file path=xl/sharedStrings.xml><?xml version="1.0" encoding="utf-8"?>
<sst xmlns="http://schemas.openxmlformats.org/spreadsheetml/2006/main" count="52" uniqueCount="52">
  <si>
    <t>A) Valore della produzione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</si>
  <si>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</si>
  <si>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</si>
  <si>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</si>
  <si>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</si>
  <si>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</si>
  <si>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</si>
  <si>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c/capitale imputata all'esercizio</t>
  </si>
  <si>
    <t>A.8) Incrementi delle immobilizzazioni per lavori interni</t>
  </si>
  <si>
    <t>A.9) Altri ricavi e proventi</t>
  </si>
  <si>
    <t>Totale valore della produzione (A)</t>
  </si>
  <si>
    <t>B) Costi della produzione</t>
  </si>
  <si>
    <t>B.1) Acquisti di beni</t>
  </si>
  <si>
    <t>B.2) Acquisti di servizi</t>
  </si>
  <si>
    <t>B.3) Manutenzione e riparazione (ordinaria esternalizzata)</t>
  </si>
  <si>
    <t>B.4) Godimento di beni di terzi</t>
  </si>
  <si>
    <t>B.5) Personale del ruolo sanitario</t>
  </si>
  <si>
    <t>B.6) Personale del ruolo professionale</t>
  </si>
  <si>
    <t>B.7) Personale del ruolo tecnico</t>
  </si>
  <si>
    <t>B.8) Personale del ruolo amministrativo</t>
  </si>
  <si>
    <t>B.9) Oneri diversi di gestione</t>
  </si>
  <si>
    <t>B.10) Ammortamenti delle immobilizzazioni immateriali</t>
  </si>
  <si>
    <t>B.11) Ammortamenti delle immobilizzazioni materiali</t>
  </si>
  <si>
    <t>Totale costi della produzione (B)</t>
  </si>
  <si>
    <t>C) Proventi e oneri finanziari</t>
  </si>
  <si>
    <t>C.1) Interessi attivi</t>
  </si>
  <si>
    <t>C.2) Altri proventi</t>
  </si>
  <si>
    <t>C.3) Interessi passivi</t>
  </si>
  <si>
    <t>C.4) Altri oneri</t>
  </si>
  <si>
    <t>Totale proventi e oneri finanziari (C)</t>
  </si>
  <si>
    <t>D) Rettifiche di valore di attività finanziarie</t>
  </si>
  <si>
    <t>D.1) Rivalutazioni</t>
  </si>
  <si>
    <t>D.2) Svalutazioni</t>
  </si>
  <si>
    <t>Totale rettifiche di valore di attività finanziarie (D)</t>
  </si>
  <si>
    <t>E) Proventi e oneri straordinari</t>
  </si>
  <si>
    <t>E.1) Proventi straordinari</t>
  </si>
  <si>
    <t>E.2) Oneri straordinari</t>
  </si>
  <si>
    <t>Totale proventi e oneri straordinari (E)</t>
  </si>
  <si>
    <t>Risultato prima delle imposte (A - B +/- C +/- D +/- E)</t>
  </si>
  <si>
    <t>Imposte e tasse</t>
  </si>
  <si>
    <t>Y.1) IRAP</t>
  </si>
  <si>
    <t>Y.2) IRES</t>
  </si>
  <si>
    <t>Y.3) Accantonamento a F.do Imposte (Accertamenti, condoni, ecc.)</t>
  </si>
  <si>
    <t>Totale imposte e tasse</t>
  </si>
  <si>
    <t>RISULTATO DI ESERCIZIO</t>
  </si>
  <si>
    <t>FONTE:CE MIN</t>
  </si>
  <si>
    <t>B.14) Accantonamenti dell'esercizio</t>
  </si>
  <si>
    <t>B.11.A) Ammortamento dei fabbricati</t>
  </si>
  <si>
    <t>B.11.B) Ammortamenti delle altre immobilizzazioni materiali</t>
  </si>
  <si>
    <t>B.12) Svalutazioni delle immobilizzazioni e dei crediti</t>
  </si>
  <si>
    <t>B.13) Variazione delle rimanenze</t>
  </si>
  <si>
    <t>Valore Preventivo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</si>
</sst>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0" fillId="0" borderId="0" xfId="0" applyNumberFormat="1" applyFill="1"/>
    <xf numFmtId="164" fontId="3" fillId="0" borderId="0" xfId="0" applyNumberFormat="1" applyFont="1" applyFill="1" applyAlignment="1">
      <alignment horizontal="right"/>
    </xf>
    <xf numFmtId="3" fontId="0" fillId="0" borderId="0" xfId="0" applyNumberFormat="1"/>
  </cellXfs>
  <cellStyles count="2">
    <cellStyle name="Migliaia [0] 4 2" xfId="1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zoomScale="120" zoomScaleNormal="120" workbookViewId="0">
      <selection activeCell="B51" sqref="B51"/>
    </sheetView>
  </sheetViews>
  <sheetFormatPr defaultRowHeight="15" x14ac:dyDescent="0.25"/>
  <cols>
    <col min="1" max="1" width="83.140625" customWidth="1"/>
    <col min="2" max="2" width="18.28515625" style="4" customWidth="1"/>
    <col min="3" max="3" width="20.28515625" customWidth="1"/>
    <col min="4" max="4" width="17.140625" customWidth="1"/>
  </cols>
  <sheetData>
    <row r="1" spans="1:4" x14ac:dyDescent="0.25">
      <c r="A1" s="1" t="s">
        <v>45</v>
      </c>
    </row>
    <row r="2" spans="1:4" ht="32.25" customHeight="1" x14ac:dyDescent="0.25">
      <c r="A2" s="3"/>
      <c r="B2" s="5" t="s">
        <v>51</v>
      </c>
    </row>
    <row r="3" spans="1:4" x14ac:dyDescent="0.25">
      <c r="A3" s="2" t="s">
        <v>0</v>
      </c>
      <c r="B3" s="6"/>
    </row>
    <row r="4" spans="1:4" x14ac:dyDescent="0.25">
      <c r="A4" s="3" t="s">
        <v>1</v>
      </c>
      <c r="B4" s="7">
        <v>111104257</v>
      </c>
    </row>
    <row r="5" spans="1:4" x14ac:dyDescent="0.25">
      <c r="A5" s="3" t="s">
        <v>2</v>
      </c>
      <c r="B5" s="9">
        <v>0</v>
      </c>
    </row>
    <row r="6" spans="1:4" x14ac:dyDescent="0.25">
      <c r="A6" s="3" t="s">
        <v>3</v>
      </c>
      <c r="B6" s="9">
        <v>722553</v>
      </c>
    </row>
    <row r="7" spans="1:4" x14ac:dyDescent="0.25">
      <c r="A7" s="3" t="s">
        <v>4</v>
      </c>
      <c r="B7" s="7">
        <v>110740314</v>
      </c>
    </row>
    <row r="8" spans="1:4" x14ac:dyDescent="0.25">
      <c r="A8" s="3" t="s">
        <v>5</v>
      </c>
      <c r="B8" s="7">
        <v>688064</v>
      </c>
    </row>
    <row r="9" spans="1:4" x14ac:dyDescent="0.25">
      <c r="A9" s="3" t="s">
        <v>6</v>
      </c>
      <c r="B9" s="7">
        <v>4940626</v>
      </c>
    </row>
    <row r="10" spans="1:4" x14ac:dyDescent="0.25">
      <c r="A10" s="3" t="s">
        <v>7</v>
      </c>
      <c r="B10" s="7">
        <v>5166013</v>
      </c>
    </row>
    <row r="11" spans="1:4" x14ac:dyDescent="0.25">
      <c r="A11" s="3" t="s">
        <v>8</v>
      </c>
      <c r="B11" s="9">
        <v>0</v>
      </c>
    </row>
    <row r="12" spans="1:4" x14ac:dyDescent="0.25">
      <c r="A12" s="3" t="s">
        <v>9</v>
      </c>
      <c r="B12" s="7">
        <v>359697</v>
      </c>
    </row>
    <row r="13" spans="1:4" x14ac:dyDescent="0.25">
      <c r="A13" s="2" t="s">
        <v>10</v>
      </c>
      <c r="B13" s="6">
        <f>SUM(B3:B12)</f>
        <v>233721524</v>
      </c>
      <c r="D13" s="10"/>
    </row>
    <row r="14" spans="1:4" x14ac:dyDescent="0.25">
      <c r="A14" s="2" t="s">
        <v>11</v>
      </c>
      <c r="B14" s="6"/>
    </row>
    <row r="15" spans="1:4" x14ac:dyDescent="0.25">
      <c r="A15" s="3" t="s">
        <v>12</v>
      </c>
      <c r="B15" s="7">
        <v>22955196</v>
      </c>
    </row>
    <row r="16" spans="1:4" x14ac:dyDescent="0.25">
      <c r="A16" s="3" t="s">
        <v>13</v>
      </c>
      <c r="B16" s="7">
        <v>78746974</v>
      </c>
    </row>
    <row r="17" spans="1:2" x14ac:dyDescent="0.25">
      <c r="A17" s="3" t="s">
        <v>14</v>
      </c>
      <c r="B17" s="7">
        <v>6921463</v>
      </c>
    </row>
    <row r="18" spans="1:2" x14ac:dyDescent="0.25">
      <c r="A18" s="3" t="s">
        <v>15</v>
      </c>
      <c r="B18" s="7">
        <v>1777298</v>
      </c>
    </row>
    <row r="19" spans="1:2" x14ac:dyDescent="0.25">
      <c r="A19" s="3" t="s">
        <v>16</v>
      </c>
      <c r="B19" s="7">
        <v>80195063</v>
      </c>
    </row>
    <row r="20" spans="1:2" x14ac:dyDescent="0.25">
      <c r="A20" s="3" t="s">
        <v>17</v>
      </c>
      <c r="B20" s="9">
        <v>659556</v>
      </c>
    </row>
    <row r="21" spans="1:2" x14ac:dyDescent="0.25">
      <c r="A21" s="3" t="s">
        <v>18</v>
      </c>
      <c r="B21" s="9">
        <v>14513717</v>
      </c>
    </row>
    <row r="22" spans="1:2" x14ac:dyDescent="0.25">
      <c r="A22" s="3" t="s">
        <v>19</v>
      </c>
      <c r="B22" s="9">
        <v>9286557</v>
      </c>
    </row>
    <row r="23" spans="1:2" x14ac:dyDescent="0.25">
      <c r="A23" s="3" t="s">
        <v>20</v>
      </c>
      <c r="B23" s="7">
        <v>1646754</v>
      </c>
    </row>
    <row r="24" spans="1:2" x14ac:dyDescent="0.25">
      <c r="A24" s="3" t="s">
        <v>21</v>
      </c>
      <c r="B24" s="7">
        <v>338006</v>
      </c>
    </row>
    <row r="25" spans="1:2" x14ac:dyDescent="0.25">
      <c r="A25" s="3" t="s">
        <v>22</v>
      </c>
      <c r="B25" s="7">
        <v>6870770</v>
      </c>
    </row>
    <row r="26" spans="1:2" x14ac:dyDescent="0.25">
      <c r="A26" s="3" t="s">
        <v>47</v>
      </c>
      <c r="B26" s="7">
        <v>4343933</v>
      </c>
    </row>
    <row r="27" spans="1:2" x14ac:dyDescent="0.25">
      <c r="A27" s="3" t="s">
        <v>48</v>
      </c>
      <c r="B27" s="7">
        <v>2526837</v>
      </c>
    </row>
    <row r="28" spans="1:2" x14ac:dyDescent="0.25">
      <c r="A28" s="3" t="s">
        <v>49</v>
      </c>
      <c r="B28" s="9">
        <v>0</v>
      </c>
    </row>
    <row r="29" spans="1:2" x14ac:dyDescent="0.25">
      <c r="A29" s="3" t="s">
        <v>50</v>
      </c>
      <c r="B29" s="9">
        <v>0</v>
      </c>
    </row>
    <row r="30" spans="1:2" x14ac:dyDescent="0.25">
      <c r="A30" s="3" t="s">
        <v>46</v>
      </c>
      <c r="B30" s="7">
        <v>1874664</v>
      </c>
    </row>
    <row r="31" spans="1:2" x14ac:dyDescent="0.25">
      <c r="A31" s="2" t="s">
        <v>23</v>
      </c>
      <c r="B31" s="6">
        <f>B15+B16+B17+B18+B19+B20+B21+B22+B23+B24+B25+B30</f>
        <v>225786018</v>
      </c>
    </row>
    <row r="32" spans="1:2" x14ac:dyDescent="0.25">
      <c r="A32" s="2" t="s">
        <v>24</v>
      </c>
      <c r="B32" s="6"/>
    </row>
    <row r="33" spans="1:2" x14ac:dyDescent="0.25">
      <c r="A33" s="2" t="s">
        <v>25</v>
      </c>
      <c r="B33" s="9">
        <v>0</v>
      </c>
    </row>
    <row r="34" spans="1:2" x14ac:dyDescent="0.25">
      <c r="A34" s="2" t="s">
        <v>26</v>
      </c>
      <c r="B34" s="9">
        <v>0</v>
      </c>
    </row>
    <row r="35" spans="1:2" x14ac:dyDescent="0.25">
      <c r="A35" s="2" t="s">
        <v>27</v>
      </c>
      <c r="B35" s="9">
        <v>0</v>
      </c>
    </row>
    <row r="36" spans="1:2" x14ac:dyDescent="0.25">
      <c r="A36" s="2" t="s">
        <v>28</v>
      </c>
      <c r="B36" s="9">
        <v>0</v>
      </c>
    </row>
    <row r="37" spans="1:2" x14ac:dyDescent="0.25">
      <c r="A37" s="2" t="s">
        <v>29</v>
      </c>
      <c r="B37" s="6">
        <f>SUM(B32:B36)</f>
        <v>0</v>
      </c>
    </row>
    <row r="38" spans="1:2" ht="14.25" customHeight="1" x14ac:dyDescent="0.25">
      <c r="A38" s="2" t="s">
        <v>30</v>
      </c>
      <c r="B38" s="6"/>
    </row>
    <row r="39" spans="1:2" x14ac:dyDescent="0.25">
      <c r="A39" s="3" t="s">
        <v>31</v>
      </c>
      <c r="B39" s="9">
        <v>0</v>
      </c>
    </row>
    <row r="40" spans="1:2" x14ac:dyDescent="0.25">
      <c r="A40" s="3" t="s">
        <v>32</v>
      </c>
      <c r="B40" s="9">
        <v>0</v>
      </c>
    </row>
    <row r="41" spans="1:2" x14ac:dyDescent="0.25">
      <c r="A41" s="2" t="s">
        <v>33</v>
      </c>
      <c r="B41" s="6">
        <f>SUM(B39:B40)</f>
        <v>0</v>
      </c>
    </row>
    <row r="42" spans="1:2" x14ac:dyDescent="0.25">
      <c r="A42" s="2" t="s">
        <v>34</v>
      </c>
      <c r="B42" s="6"/>
    </row>
    <row r="43" spans="1:2" x14ac:dyDescent="0.25">
      <c r="A43" s="3" t="s">
        <v>35</v>
      </c>
      <c r="B43" s="9">
        <v>0</v>
      </c>
    </row>
    <row r="44" spans="1:2" x14ac:dyDescent="0.25">
      <c r="A44" s="3" t="s">
        <v>36</v>
      </c>
      <c r="B44" s="9">
        <v>0</v>
      </c>
    </row>
    <row r="45" spans="1:2" x14ac:dyDescent="0.25">
      <c r="A45" s="2" t="s">
        <v>37</v>
      </c>
      <c r="B45" s="6">
        <f>SUM(B43:B44)</f>
        <v>0</v>
      </c>
    </row>
    <row r="46" spans="1:2" x14ac:dyDescent="0.25">
      <c r="A46" s="2" t="s">
        <v>38</v>
      </c>
      <c r="B46" s="6">
        <v>7935506</v>
      </c>
    </row>
    <row r="47" spans="1:2" x14ac:dyDescent="0.25">
      <c r="A47" s="2" t="s">
        <v>39</v>
      </c>
      <c r="B47" s="6">
        <v>0</v>
      </c>
    </row>
    <row r="48" spans="1:2" x14ac:dyDescent="0.25">
      <c r="A48" s="3" t="s">
        <v>40</v>
      </c>
      <c r="B48" s="7">
        <v>7915506</v>
      </c>
    </row>
    <row r="49" spans="1:2" x14ac:dyDescent="0.25">
      <c r="A49" s="3" t="s">
        <v>41</v>
      </c>
      <c r="B49" s="7">
        <v>20000</v>
      </c>
    </row>
    <row r="50" spans="1:2" x14ac:dyDescent="0.25">
      <c r="A50" s="3" t="s">
        <v>42</v>
      </c>
      <c r="B50" s="9">
        <v>0</v>
      </c>
    </row>
    <row r="51" spans="1:2" x14ac:dyDescent="0.25">
      <c r="A51" s="2" t="s">
        <v>43</v>
      </c>
      <c r="B51" s="6">
        <f>SUM(B48:B50)</f>
        <v>7935506</v>
      </c>
    </row>
    <row r="52" spans="1:2" x14ac:dyDescent="0.25">
      <c r="A52" s="2" t="s">
        <v>44</v>
      </c>
      <c r="B52" s="6">
        <f>+B46-B51</f>
        <v>0</v>
      </c>
    </row>
    <row r="53" spans="1:2" x14ac:dyDescent="0.25">
      <c r="B53" s="8"/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  <ignoredErrors>
    <ignoredError sqref="B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2023-12-19T10:23:37Z</dcterms:modified>
</cp:coreProperties>
</file>