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E" sheetId="2" r:id="rId1"/>
  </sheets>
  <calcPr calcId="145621" calcMode="manual"/>
</workbook>
</file>

<file path=xl/calcChain.xml><?xml version="1.0" encoding="utf-8"?>
<calcChain xmlns="http://schemas.openxmlformats.org/spreadsheetml/2006/main">
  <c r="B31" i="2" l="1"/>
  <c r="B47" i="2" l="1"/>
  <c r="B51" i="2" l="1"/>
  <c r="B13" i="2" l="1"/>
  <c r="B46" i="2" s="1"/>
  <c r="B52" i="2" s="1"/>
</calcChain>
</file>

<file path=xl/sharedStrings.xml><?xml version="1.0" encoding="utf-8"?>
<sst xmlns="http://schemas.openxmlformats.org/spreadsheetml/2006/main" count="52" uniqueCount="52">
  <si>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</si>
  <si>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</si>
  <si>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</si>
  <si>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</si>
  <si>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</si>
  <si>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</si>
  <si>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</si>
  <si>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</si>
  <si>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</si>
  <si>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</si>
  <si>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</si>
  <si>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</si>
  <si>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</si>
  <si>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</si>
  <si>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</si>
  <si>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</si>
  <si>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</si>
  <si>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</si>
  <si>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</si>
  <si>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</si>
  <si>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</si>
  <si>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</si>
  <si>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</si>
  <si>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</si>
  <si>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</si>
  <si>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</si>
  <si>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</si>
  <si>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</si>
  <si>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</si>
  <si>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</si>
  <si>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</si>
  <si>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</si>
  <si>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</si>
  <si>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</si>
  <si>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</si>
  <si>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</si>
  <si>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</si>
  <si>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</si>
  <si>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</si>
  <si>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</si>
  <si>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</si>
  <si>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</si>
  <si>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</si>
  <si>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</si>
  <si>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</si>
  <si>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</si>
  <si>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B.14) Accantonamenti dell'esercizio</t>
  </si>
  <si>
    <t>B.11.A) Ammortamento dei fabbricati</t>
  </si>
  <si>
    <t>B.11.B) Ammortamenti delle altre immobilizzazioni materiali</t>
  </si>
  <si>
    <t>B.12) Svalutazioni delle immobilizzazioni e dei crediti</t>
  </si>
  <si>
    <t>B.13) Variazione delle rimanenze</t>
  </si>
  <si>
    <t>Valore Preventivo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</si>
</sst>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16" zoomScale="120" zoomScaleNormal="120" workbookViewId="0">
      <selection activeCell="B47" sqref="B47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1" t="s">
        <v>45</v>
      </c>
    </row>
    <row r="2" spans="1:2" ht="32.25" customHeight="1" x14ac:dyDescent="0.25">
      <c r="A2" s="3"/>
      <c r="B2" s="7" t="s">
        <v>51</v>
      </c>
    </row>
    <row r="3" spans="1:2" x14ac:dyDescent="0.25">
      <c r="A3" s="2" t="s">
        <v>0</v>
      </c>
      <c r="B3" s="6"/>
    </row>
    <row r="4" spans="1:2" x14ac:dyDescent="0.25">
      <c r="A4" s="3" t="s">
        <v>1</v>
      </c>
      <c r="B4" s="4">
        <v>57984329</v>
      </c>
    </row>
    <row r="5" spans="1:2" x14ac:dyDescent="0.25">
      <c r="A5" s="3" t="s">
        <v>2</v>
      </c>
      <c r="B5" s="4">
        <v>0</v>
      </c>
    </row>
    <row r="6" spans="1:2" x14ac:dyDescent="0.25">
      <c r="A6" s="3" t="s">
        <v>3</v>
      </c>
      <c r="B6" s="4">
        <v>1446499</v>
      </c>
    </row>
    <row r="7" spans="1:2" x14ac:dyDescent="0.25">
      <c r="A7" s="3" t="s">
        <v>4</v>
      </c>
      <c r="B7" s="4">
        <v>113625001</v>
      </c>
    </row>
    <row r="8" spans="1:2" x14ac:dyDescent="0.25">
      <c r="A8" s="3" t="s">
        <v>5</v>
      </c>
      <c r="B8" s="4">
        <v>1176793</v>
      </c>
    </row>
    <row r="9" spans="1:2" x14ac:dyDescent="0.25">
      <c r="A9" s="3" t="s">
        <v>6</v>
      </c>
      <c r="B9" s="4">
        <v>4365591</v>
      </c>
    </row>
    <row r="10" spans="1:2" x14ac:dyDescent="0.25">
      <c r="A10" s="3" t="s">
        <v>7</v>
      </c>
      <c r="B10" s="4">
        <v>4632508</v>
      </c>
    </row>
    <row r="11" spans="1:2" x14ac:dyDescent="0.25">
      <c r="A11" s="3" t="s">
        <v>8</v>
      </c>
      <c r="B11" s="4">
        <v>0</v>
      </c>
    </row>
    <row r="12" spans="1:2" x14ac:dyDescent="0.25">
      <c r="A12" s="3" t="s">
        <v>9</v>
      </c>
      <c r="B12" s="4">
        <v>416400</v>
      </c>
    </row>
    <row r="13" spans="1:2" x14ac:dyDescent="0.25">
      <c r="A13" s="2" t="s">
        <v>10</v>
      </c>
      <c r="B13" s="6">
        <f>SUM(B4:B12)</f>
        <v>183647121</v>
      </c>
    </row>
    <row r="14" spans="1:2" x14ac:dyDescent="0.25">
      <c r="A14" s="2" t="s">
        <v>11</v>
      </c>
      <c r="B14" s="6"/>
    </row>
    <row r="15" spans="1:2" x14ac:dyDescent="0.25">
      <c r="A15" s="3" t="s">
        <v>12</v>
      </c>
      <c r="B15" s="4">
        <v>27056436</v>
      </c>
    </row>
    <row r="16" spans="1:2" x14ac:dyDescent="0.25">
      <c r="A16" s="3" t="s">
        <v>13</v>
      </c>
      <c r="B16" s="4">
        <v>33614840</v>
      </c>
    </row>
    <row r="17" spans="1:4" x14ac:dyDescent="0.25">
      <c r="A17" s="3" t="s">
        <v>14</v>
      </c>
      <c r="B17" s="4">
        <v>7063000</v>
      </c>
    </row>
    <row r="18" spans="1:4" x14ac:dyDescent="0.25">
      <c r="A18" s="3" t="s">
        <v>15</v>
      </c>
      <c r="B18" s="4">
        <v>1912691</v>
      </c>
    </row>
    <row r="19" spans="1:4" x14ac:dyDescent="0.25">
      <c r="A19" s="3" t="s">
        <v>16</v>
      </c>
      <c r="B19" s="4">
        <v>75152362</v>
      </c>
    </row>
    <row r="20" spans="1:4" x14ac:dyDescent="0.25">
      <c r="A20" s="3" t="s">
        <v>17</v>
      </c>
      <c r="B20" s="4">
        <v>609214</v>
      </c>
    </row>
    <row r="21" spans="1:4" x14ac:dyDescent="0.25">
      <c r="A21" s="3" t="s">
        <v>18</v>
      </c>
      <c r="B21" s="4">
        <v>12832676</v>
      </c>
    </row>
    <row r="22" spans="1:4" x14ac:dyDescent="0.25">
      <c r="A22" s="3" t="s">
        <v>19</v>
      </c>
      <c r="B22" s="4">
        <v>8234042</v>
      </c>
    </row>
    <row r="23" spans="1:4" x14ac:dyDescent="0.25">
      <c r="A23" s="3" t="s">
        <v>20</v>
      </c>
      <c r="B23" s="4">
        <v>1644500</v>
      </c>
    </row>
    <row r="24" spans="1:4" x14ac:dyDescent="0.25">
      <c r="A24" s="3" t="s">
        <v>21</v>
      </c>
      <c r="B24" s="4">
        <v>116916</v>
      </c>
    </row>
    <row r="25" spans="1:4" x14ac:dyDescent="0.25">
      <c r="A25" s="3" t="s">
        <v>22</v>
      </c>
      <c r="B25" s="4">
        <v>6582073</v>
      </c>
    </row>
    <row r="26" spans="1:4" x14ac:dyDescent="0.25">
      <c r="A26" s="3" t="s">
        <v>47</v>
      </c>
      <c r="B26" s="4">
        <v>4393936</v>
      </c>
    </row>
    <row r="27" spans="1:4" x14ac:dyDescent="0.25">
      <c r="A27" s="3" t="s">
        <v>48</v>
      </c>
      <c r="B27" s="4">
        <v>2188137</v>
      </c>
    </row>
    <row r="28" spans="1:4" x14ac:dyDescent="0.25">
      <c r="A28" s="3" t="s">
        <v>49</v>
      </c>
      <c r="B28" s="4">
        <v>0</v>
      </c>
    </row>
    <row r="29" spans="1:4" x14ac:dyDescent="0.25">
      <c r="A29" s="3" t="s">
        <v>50</v>
      </c>
      <c r="B29" s="4">
        <v>0</v>
      </c>
    </row>
    <row r="30" spans="1:4" x14ac:dyDescent="0.25">
      <c r="A30" s="3" t="s">
        <v>46</v>
      </c>
      <c r="B30" s="4">
        <v>1773315</v>
      </c>
    </row>
    <row r="31" spans="1:4" x14ac:dyDescent="0.25">
      <c r="A31" s="2" t="s">
        <v>23</v>
      </c>
      <c r="B31" s="6">
        <f>B15+B16+B17+B18+B19+B20+B21+B22+B23+B24+B25+B30</f>
        <v>176592065</v>
      </c>
      <c r="D31" s="5"/>
    </row>
    <row r="32" spans="1:4" x14ac:dyDescent="0.25">
      <c r="A32" s="2" t="s">
        <v>24</v>
      </c>
      <c r="B32" s="6">
        <v>0</v>
      </c>
    </row>
    <row r="33" spans="1:2" x14ac:dyDescent="0.25">
      <c r="A33" s="2" t="s">
        <v>25</v>
      </c>
      <c r="B33" s="6">
        <v>0</v>
      </c>
    </row>
    <row r="34" spans="1:2" x14ac:dyDescent="0.25">
      <c r="A34" s="2" t="s">
        <v>26</v>
      </c>
      <c r="B34" s="6">
        <v>0</v>
      </c>
    </row>
    <row r="35" spans="1:2" x14ac:dyDescent="0.25">
      <c r="A35" s="2" t="s">
        <v>27</v>
      </c>
      <c r="B35" s="6">
        <v>0</v>
      </c>
    </row>
    <row r="36" spans="1:2" x14ac:dyDescent="0.25">
      <c r="A36" s="2" t="s">
        <v>28</v>
      </c>
      <c r="B36" s="6">
        <v>0</v>
      </c>
    </row>
    <row r="37" spans="1:2" x14ac:dyDescent="0.25">
      <c r="A37" s="2" t="s">
        <v>29</v>
      </c>
      <c r="B37" s="6">
        <v>0</v>
      </c>
    </row>
    <row r="38" spans="1:2" x14ac:dyDescent="0.25">
      <c r="A38" s="2" t="s">
        <v>30</v>
      </c>
      <c r="B38" s="6">
        <v>0</v>
      </c>
    </row>
    <row r="39" spans="1:2" x14ac:dyDescent="0.25">
      <c r="A39" s="3" t="s">
        <v>31</v>
      </c>
      <c r="B39" s="4">
        <v>0</v>
      </c>
    </row>
    <row r="40" spans="1:2" x14ac:dyDescent="0.25">
      <c r="A40" s="3" t="s">
        <v>32</v>
      </c>
      <c r="B40" s="4">
        <v>0</v>
      </c>
    </row>
    <row r="41" spans="1:2" x14ac:dyDescent="0.25">
      <c r="A41" s="2" t="s">
        <v>33</v>
      </c>
      <c r="B41" s="6">
        <v>0</v>
      </c>
    </row>
    <row r="42" spans="1:2" x14ac:dyDescent="0.25">
      <c r="A42" s="2" t="s">
        <v>34</v>
      </c>
      <c r="B42" s="6">
        <v>0</v>
      </c>
    </row>
    <row r="43" spans="1:2" x14ac:dyDescent="0.25">
      <c r="A43" s="3" t="s">
        <v>35</v>
      </c>
      <c r="B43" s="4">
        <v>0</v>
      </c>
    </row>
    <row r="44" spans="1:2" x14ac:dyDescent="0.25">
      <c r="A44" s="3" t="s">
        <v>36</v>
      </c>
      <c r="B44" s="4">
        <v>0</v>
      </c>
    </row>
    <row r="45" spans="1:2" x14ac:dyDescent="0.25">
      <c r="A45" s="2" t="s">
        <v>37</v>
      </c>
      <c r="B45" s="6">
        <v>0</v>
      </c>
    </row>
    <row r="46" spans="1:2" x14ac:dyDescent="0.25">
      <c r="A46" s="2" t="s">
        <v>38</v>
      </c>
      <c r="B46" s="6">
        <f>B13-B31</f>
        <v>7055056</v>
      </c>
    </row>
    <row r="47" spans="1:2" x14ac:dyDescent="0.25">
      <c r="A47" s="2" t="s">
        <v>39</v>
      </c>
      <c r="B47" s="6">
        <f>SUM(B32:B37)</f>
        <v>0</v>
      </c>
    </row>
    <row r="48" spans="1:2" x14ac:dyDescent="0.25">
      <c r="A48" s="3" t="s">
        <v>40</v>
      </c>
      <c r="B48" s="4">
        <v>7035056</v>
      </c>
    </row>
    <row r="49" spans="1:2" x14ac:dyDescent="0.25">
      <c r="A49" s="3" t="s">
        <v>41</v>
      </c>
      <c r="B49" s="4">
        <v>20000</v>
      </c>
    </row>
    <row r="50" spans="1:2" x14ac:dyDescent="0.25">
      <c r="A50" s="3" t="s">
        <v>42</v>
      </c>
      <c r="B50" s="4">
        <v>0</v>
      </c>
    </row>
    <row r="51" spans="1:2" x14ac:dyDescent="0.25">
      <c r="A51" s="2" t="s">
        <v>43</v>
      </c>
      <c r="B51" s="6">
        <f>SUM(B48:B50)</f>
        <v>7055056</v>
      </c>
    </row>
    <row r="52" spans="1:2" x14ac:dyDescent="0.25">
      <c r="A52" s="2" t="s">
        <v>44</v>
      </c>
      <c r="B52" s="6">
        <f>B46-B51</f>
        <v>0</v>
      </c>
    </row>
    <row r="53" spans="1:2" x14ac:dyDescent="0.25">
      <c r="B53" s="5"/>
    </row>
  </sheetData>
  <pageMargins left="0.7" right="0.7" top="0.75" bottom="0.75" header="0.3" footer="0.3"/>
  <pageSetup paperSize="9" scale="86" orientation="portrait" r:id="rId1"/>
  <ignoredErrors>
    <ignoredError sqref="B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2022-02-12T15:37:50Z</dcterms:modified>
</cp:coreProperties>
</file>