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CE" sheetId="2" r:id="rId1"/>
    <sheet name="Foglio3" sheetId="3" r:id="rId2"/>
  </sheets>
  <calcPr calcId="145621"/>
</workbook>
</file>

<file path=xl/calcChain.xml><?xml version="1.0" encoding="utf-8"?>
<calcChain xmlns="http://schemas.openxmlformats.org/spreadsheetml/2006/main">
  <c r="B29" i="2" l="1"/>
  <c r="B44" i="2" s="1"/>
  <c r="B13" i="2"/>
  <c r="B49" i="2" l="1"/>
  <c r="B43" i="2"/>
  <c r="B50" i="2" l="1"/>
</calcChain>
</file>

<file path=xl/sharedStrings.xml><?xml version="1.0" encoding="utf-8"?>
<sst xmlns="http://schemas.openxmlformats.org/spreadsheetml/2006/main" count="50" uniqueCount="50">
  <si>
    <t>A) Valore della produzione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</si>
  <si>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</si>
  <si>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</si>
  <si>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</si>
  <si>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</si>
  <si>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</si>
  <si>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</si>
  <si>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c/capitale imputata all'esercizio</t>
  </si>
  <si>
    <t>A.8) Incrementi delle immobilizzazioni per lavori interni</t>
  </si>
  <si>
    <t>A.9) Altri ricavi e proventi</t>
  </si>
  <si>
    <t>Totale valore della produzione (A)</t>
  </si>
  <si>
    <t>B) Costi della produzione</t>
  </si>
  <si>
    <t>B.1) Acquisti di beni</t>
  </si>
  <si>
    <t>B.2) Acquisti di servizi</t>
  </si>
  <si>
    <t>B.3) Manutenzione e riparazione (ordinaria esternalizzata)</t>
  </si>
  <si>
    <t>B.4) Godimento di beni di terzi</t>
  </si>
  <si>
    <t>B.5) Personale del ruolo sanitario</t>
  </si>
  <si>
    <t>B.6) Personale del ruolo professionale</t>
  </si>
  <si>
    <t>B.7) Personale del ruolo tecnico</t>
  </si>
  <si>
    <t>B.8) Personale del ruolo amministrativo</t>
  </si>
  <si>
    <t>B.9) Oneri diversi di gestione</t>
  </si>
  <si>
    <t>B.10) Ammortamenti delle immobilizzazioni immateriali</t>
  </si>
  <si>
    <t>B.11) Ammortamenti delle immobilizzazioni materiali</t>
  </si>
  <si>
    <t>Totale costi della produzione (B)</t>
  </si>
  <si>
    <t>C) Proventi e oneri finanziari</t>
  </si>
  <si>
    <t>C.1) Interessi attivi</t>
  </si>
  <si>
    <t>C.2) Altri proventi</t>
  </si>
  <si>
    <t>C.3) Interessi passivi</t>
  </si>
  <si>
    <t>C.4) Altri oneri</t>
  </si>
  <si>
    <t>Totale proventi e oneri finanziari (C)</t>
  </si>
  <si>
    <t>D) Rettifiche di valore di attività finanziarie</t>
  </si>
  <si>
    <t>D.1) Rivalutazioni</t>
  </si>
  <si>
    <t>D.2) Svalutazioni</t>
  </si>
  <si>
    <t>Totale rettifiche di valore di attività finanziarie (D)</t>
  </si>
  <si>
    <t>E) Proventi e oneri straordinari</t>
  </si>
  <si>
    <t>E.1) Proventi straordinari</t>
  </si>
  <si>
    <t>E.2) Oneri straordinari</t>
  </si>
  <si>
    <t>Totale proventi e oneri straordinari (E)</t>
  </si>
  <si>
    <t>Risultato prima delle imposte (A - B +/- C +/- D +/- E)</t>
  </si>
  <si>
    <t>Imposte e tasse</t>
  </si>
  <si>
    <t>Y.1) IRAP</t>
  </si>
  <si>
    <t>Y.2) IRES</t>
  </si>
  <si>
    <t>Y.3) Accantonamento a F.do Imposte (Accertamenti, condoni, ecc.)</t>
  </si>
  <si>
    <t>Totale imposte e tasse</t>
  </si>
  <si>
    <t>RISULTATO DI ESERCIZIO</t>
  </si>
  <si>
    <t>FONTE:CE MIN</t>
  </si>
  <si>
    <t>Valore Preventivo 2019</t>
  </si>
  <si>
    <t>B.12) Svalutazione delle immobilizzazioni e dei crediti</t>
  </si>
  <si>
    <t>B.13) Variazione delle rimanenze</t>
  </si>
  <si>
    <t>B.14) Accantonamenti dell'esercizio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</si>
</sst>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0" fillId="0" borderId="0" xfId="0" applyNumberForma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activeCell="B16" sqref="B16"/>
    </sheetView>
  </sheetViews>
  <sheetFormatPr defaultRowHeight="15" x14ac:dyDescent="0.25"/>
  <cols>
    <col min="1" max="1" width="83.140625" customWidth="1"/>
    <col min="2" max="2" width="18.28515625" customWidth="1"/>
  </cols>
  <sheetData>
    <row r="1" spans="1:2" x14ac:dyDescent="0.25">
      <c r="A1" s="1" t="s">
        <v>45</v>
      </c>
    </row>
    <row r="2" spans="1:2" ht="32.25" customHeight="1" x14ac:dyDescent="0.25">
      <c r="A2" s="3"/>
      <c r="B2" s="7" t="s">
        <v>46</v>
      </c>
    </row>
    <row r="3" spans="1:2" x14ac:dyDescent="0.25">
      <c r="A3" s="2" t="s">
        <v>0</v>
      </c>
      <c r="B3" s="6"/>
    </row>
    <row r="4" spans="1:2" x14ac:dyDescent="0.25">
      <c r="A4" s="3" t="s">
        <v>1</v>
      </c>
      <c r="B4" s="4">
        <v>51633757</v>
      </c>
    </row>
    <row r="5" spans="1:2" x14ac:dyDescent="0.25">
      <c r="A5" s="3" t="s">
        <v>2</v>
      </c>
      <c r="B5" s="4">
        <v>0</v>
      </c>
    </row>
    <row r="6" spans="1:2" x14ac:dyDescent="0.25">
      <c r="A6" s="3" t="s">
        <v>3</v>
      </c>
      <c r="B6" s="4">
        <v>0</v>
      </c>
    </row>
    <row r="7" spans="1:2" x14ac:dyDescent="0.25">
      <c r="A7" s="3" t="s">
        <v>4</v>
      </c>
      <c r="B7" s="4">
        <v>103761930</v>
      </c>
    </row>
    <row r="8" spans="1:2" x14ac:dyDescent="0.25">
      <c r="A8" s="3" t="s">
        <v>5</v>
      </c>
      <c r="B8" s="4">
        <v>3551000</v>
      </c>
    </row>
    <row r="9" spans="1:2" x14ac:dyDescent="0.25">
      <c r="A9" s="3" t="s">
        <v>6</v>
      </c>
      <c r="B9" s="4">
        <v>6262000</v>
      </c>
    </row>
    <row r="10" spans="1:2" x14ac:dyDescent="0.25">
      <c r="A10" s="3" t="s">
        <v>7</v>
      </c>
      <c r="B10" s="4">
        <v>3406000</v>
      </c>
    </row>
    <row r="11" spans="1:2" x14ac:dyDescent="0.25">
      <c r="A11" s="3" t="s">
        <v>8</v>
      </c>
      <c r="B11" s="4">
        <v>0</v>
      </c>
    </row>
    <row r="12" spans="1:2" x14ac:dyDescent="0.25">
      <c r="A12" s="3" t="s">
        <v>9</v>
      </c>
      <c r="B12" s="4">
        <v>522000</v>
      </c>
    </row>
    <row r="13" spans="1:2" x14ac:dyDescent="0.25">
      <c r="A13" s="2" t="s">
        <v>10</v>
      </c>
      <c r="B13" s="6">
        <f>SUM(B4:B12)</f>
        <v>169136687</v>
      </c>
    </row>
    <row r="14" spans="1:2" x14ac:dyDescent="0.25">
      <c r="A14" s="2" t="s">
        <v>11</v>
      </c>
      <c r="B14" s="6"/>
    </row>
    <row r="15" spans="1:2" x14ac:dyDescent="0.25">
      <c r="A15" s="3" t="s">
        <v>12</v>
      </c>
      <c r="B15" s="4">
        <v>25723497</v>
      </c>
    </row>
    <row r="16" spans="1:2" x14ac:dyDescent="0.25">
      <c r="A16" s="3" t="s">
        <v>13</v>
      </c>
      <c r="B16" s="4">
        <v>29225000</v>
      </c>
    </row>
    <row r="17" spans="1:4" x14ac:dyDescent="0.25">
      <c r="A17" s="3" t="s">
        <v>14</v>
      </c>
      <c r="B17" s="4">
        <v>6292619</v>
      </c>
    </row>
    <row r="18" spans="1:4" x14ac:dyDescent="0.25">
      <c r="A18" s="3" t="s">
        <v>15</v>
      </c>
      <c r="B18" s="4">
        <v>2328000</v>
      </c>
    </row>
    <row r="19" spans="1:4" x14ac:dyDescent="0.25">
      <c r="A19" s="3" t="s">
        <v>16</v>
      </c>
      <c r="B19" s="4">
        <v>71354043</v>
      </c>
    </row>
    <row r="20" spans="1:4" x14ac:dyDescent="0.25">
      <c r="A20" s="3" t="s">
        <v>17</v>
      </c>
      <c r="B20" s="4">
        <v>672980</v>
      </c>
    </row>
    <row r="21" spans="1:4" x14ac:dyDescent="0.25">
      <c r="A21" s="3" t="s">
        <v>18</v>
      </c>
      <c r="B21" s="4">
        <v>10114992</v>
      </c>
    </row>
    <row r="22" spans="1:4" x14ac:dyDescent="0.25">
      <c r="A22" s="3" t="s">
        <v>19</v>
      </c>
      <c r="B22" s="4">
        <v>7328157</v>
      </c>
    </row>
    <row r="23" spans="1:4" x14ac:dyDescent="0.25">
      <c r="A23" s="3" t="s">
        <v>20</v>
      </c>
      <c r="B23" s="4">
        <v>1515000</v>
      </c>
    </row>
    <row r="24" spans="1:4" x14ac:dyDescent="0.25">
      <c r="A24" s="3" t="s">
        <v>21</v>
      </c>
      <c r="B24" s="4">
        <v>8000</v>
      </c>
    </row>
    <row r="25" spans="1:4" x14ac:dyDescent="0.25">
      <c r="A25" s="3" t="s">
        <v>22</v>
      </c>
      <c r="B25" s="4">
        <v>6124000</v>
      </c>
    </row>
    <row r="26" spans="1:4" x14ac:dyDescent="0.25">
      <c r="A26" s="3" t="s">
        <v>47</v>
      </c>
      <c r="B26" s="4">
        <v>0</v>
      </c>
    </row>
    <row r="27" spans="1:4" x14ac:dyDescent="0.25">
      <c r="A27" s="3" t="s">
        <v>48</v>
      </c>
      <c r="B27" s="4">
        <v>0</v>
      </c>
    </row>
    <row r="28" spans="1:4" x14ac:dyDescent="0.25">
      <c r="A28" s="3" t="s">
        <v>49</v>
      </c>
      <c r="B28" s="4">
        <v>1983000</v>
      </c>
    </row>
    <row r="29" spans="1:4" x14ac:dyDescent="0.25">
      <c r="A29" s="2" t="s">
        <v>23</v>
      </c>
      <c r="B29" s="6">
        <f>B15+B16+B17+B18+B19+B20+B21+B22+B23+B24+B25+B26+B27+B28</f>
        <v>162669288</v>
      </c>
      <c r="D29" s="5"/>
    </row>
    <row r="30" spans="1:4" x14ac:dyDescent="0.25">
      <c r="A30" s="2" t="s">
        <v>24</v>
      </c>
      <c r="B30" s="6"/>
    </row>
    <row r="31" spans="1:4" x14ac:dyDescent="0.25">
      <c r="A31" s="2" t="s">
        <v>25</v>
      </c>
      <c r="B31" s="6">
        <v>0</v>
      </c>
    </row>
    <row r="32" spans="1:4" x14ac:dyDescent="0.25">
      <c r="A32" s="2" t="s">
        <v>26</v>
      </c>
      <c r="B32" s="6">
        <v>0</v>
      </c>
    </row>
    <row r="33" spans="1:2" x14ac:dyDescent="0.25">
      <c r="A33" s="2" t="s">
        <v>27</v>
      </c>
      <c r="B33" s="6">
        <v>0</v>
      </c>
    </row>
    <row r="34" spans="1:2" x14ac:dyDescent="0.25">
      <c r="A34" s="2" t="s">
        <v>28</v>
      </c>
      <c r="B34" s="6">
        <v>0</v>
      </c>
    </row>
    <row r="35" spans="1:2" x14ac:dyDescent="0.25">
      <c r="A35" s="2" t="s">
        <v>29</v>
      </c>
      <c r="B35" s="6">
        <v>0</v>
      </c>
    </row>
    <row r="36" spans="1:2" x14ac:dyDescent="0.25">
      <c r="A36" s="2" t="s">
        <v>30</v>
      </c>
      <c r="B36" s="6"/>
    </row>
    <row r="37" spans="1:2" x14ac:dyDescent="0.25">
      <c r="A37" s="3" t="s">
        <v>31</v>
      </c>
      <c r="B37" s="4">
        <v>0</v>
      </c>
    </row>
    <row r="38" spans="1:2" x14ac:dyDescent="0.25">
      <c r="A38" s="3" t="s">
        <v>32</v>
      </c>
      <c r="B38" s="4">
        <v>0</v>
      </c>
    </row>
    <row r="39" spans="1:2" x14ac:dyDescent="0.25">
      <c r="A39" s="2" t="s">
        <v>33</v>
      </c>
      <c r="B39" s="6">
        <v>0</v>
      </c>
    </row>
    <row r="40" spans="1:2" x14ac:dyDescent="0.25">
      <c r="A40" s="2" t="s">
        <v>34</v>
      </c>
      <c r="B40" s="6"/>
    </row>
    <row r="41" spans="1:2" x14ac:dyDescent="0.25">
      <c r="A41" s="3" t="s">
        <v>35</v>
      </c>
      <c r="B41" s="4">
        <v>0</v>
      </c>
    </row>
    <row r="42" spans="1:2" x14ac:dyDescent="0.25">
      <c r="A42" s="3" t="s">
        <v>36</v>
      </c>
      <c r="B42" s="4">
        <v>0</v>
      </c>
    </row>
    <row r="43" spans="1:2" x14ac:dyDescent="0.25">
      <c r="A43" s="2" t="s">
        <v>37</v>
      </c>
      <c r="B43" s="6">
        <f>B41-B42</f>
        <v>0</v>
      </c>
    </row>
    <row r="44" spans="1:2" x14ac:dyDescent="0.25">
      <c r="A44" s="2" t="s">
        <v>38</v>
      </c>
      <c r="B44" s="6">
        <f>B13-B29+B36+B43</f>
        <v>6467399</v>
      </c>
    </row>
    <row r="45" spans="1:2" x14ac:dyDescent="0.25">
      <c r="A45" s="2" t="s">
        <v>39</v>
      </c>
      <c r="B45" s="6"/>
    </row>
    <row r="46" spans="1:2" x14ac:dyDescent="0.25">
      <c r="A46" s="3" t="s">
        <v>40</v>
      </c>
      <c r="B46" s="4">
        <v>6447399</v>
      </c>
    </row>
    <row r="47" spans="1:2" x14ac:dyDescent="0.25">
      <c r="A47" s="3" t="s">
        <v>41</v>
      </c>
      <c r="B47" s="4">
        <v>20000</v>
      </c>
    </row>
    <row r="48" spans="1:2" x14ac:dyDescent="0.25">
      <c r="A48" s="3" t="s">
        <v>42</v>
      </c>
      <c r="B48" s="4">
        <v>0</v>
      </c>
    </row>
    <row r="49" spans="1:2" x14ac:dyDescent="0.25">
      <c r="A49" s="2" t="s">
        <v>43</v>
      </c>
      <c r="B49" s="6">
        <f>SUM(B46:B48)</f>
        <v>6467399</v>
      </c>
    </row>
    <row r="50" spans="1:2" x14ac:dyDescent="0.25">
      <c r="A50" s="2" t="s">
        <v>44</v>
      </c>
      <c r="B50" s="6">
        <f>B44-B49</f>
        <v>0</v>
      </c>
    </row>
    <row r="51" spans="1:2" x14ac:dyDescent="0.25">
      <c r="B51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CE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2019-09-18T15:18:38Z</dcterms:modified>
</cp:coreProperties>
</file>